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ข้อมูลส่วนบุคคล" sheetId="1" r:id="rId1"/>
    <sheet name="องค์ประกอบที่1" sheetId="2" r:id="rId2"/>
    <sheet name="องค์ประกอบที่2" sheetId="3" r:id="rId3"/>
    <sheet name="ส่วนที่ 3.1สมรรถนะกรรมการ (2)" sheetId="4" r:id="rId4"/>
    <sheet name="3.2-สมรรถะตามคณะฯ" sheetId="5" r:id="rId5"/>
    <sheet name="ส่วนที่ 4" sheetId="6" r:id="rId6"/>
  </sheets>
  <definedNames>
    <definedName name="_xlnm.Print_Area" localSheetId="0">'ข้อมูลส่วนบุคคล'!$A$1:$I$60</definedName>
    <definedName name="_xlnm.Print_Area" localSheetId="5">'ส่วนที่ 4'!$A$1:$H$27</definedName>
    <definedName name="_xlnm.Print_Titles" localSheetId="4">'3.2-สมรรถะตามคณะฯ'!$3:$3</definedName>
  </definedNames>
  <calcPr fullCalcOnLoad="1"/>
</workbook>
</file>

<file path=xl/sharedStrings.xml><?xml version="1.0" encoding="utf-8"?>
<sst xmlns="http://schemas.openxmlformats.org/spreadsheetml/2006/main" count="263" uniqueCount="193">
  <si>
    <t>คำอธิบาย</t>
  </si>
  <si>
    <t xml:space="preserve">  ข้อมูลส่วนบุคคล</t>
  </si>
  <si>
    <t xml:space="preserve">        แบบข้อตกลงและแบบประเมินผลการปฏิบัติงานประจำปีของผู้ปฏิบัติงานในมหาวิทยาลัย </t>
  </si>
  <si>
    <t>ประกอบด้วย</t>
  </si>
  <si>
    <t xml:space="preserve">        ก่อนเริ่มรอบการประเมินให้ผู้บังคับบัญชาและผู้รับการประเมินร่วมกันจัดทำข้อตกลงการปฏิบัติงาน 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</si>
  <si>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</si>
  <si>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</si>
  <si>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</si>
  <si>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</si>
  <si>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</si>
  <si>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</si>
  <si>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</si>
  <si>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</si>
  <si>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</si>
  <si>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ตัวชี้วัด
เกณฑ์การประเมิน</t>
  </si>
  <si>
    <t>ผลการปฏิบัติงาน
หลักฐาน</t>
  </si>
  <si>
    <t>ค่า</t>
  </si>
  <si>
    <t>เป้าหมาย</t>
  </si>
  <si>
    <t>ผลประเมินตนเอง</t>
  </si>
  <si>
    <t>ผล</t>
  </si>
  <si>
    <t>คะแนน</t>
  </si>
  <si>
    <t>ผลการประเมิน</t>
  </si>
  <si>
    <t>ผลประเมินของคณะกรรมการ</t>
  </si>
  <si>
    <t>และผลการปฏิบัติงาน</t>
  </si>
  <si>
    <t xml:space="preserve">โดยระบุข้อมูลใน (2) (4) และ (6)  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</si>
  <si>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</si>
  <si>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</si>
  <si>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</si>
  <si>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</si>
  <si>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</si>
  <si>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</si>
  <si>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</si>
  <si>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>(7)ผลรวม</t>
  </si>
  <si>
    <t xml:space="preserve">โดยระบุข้อมูลใน (1) (2) (3) และ(5) </t>
  </si>
  <si>
    <t xml:space="preserve"> แบบข้อตกลงและแบบประเมินผลการปฏิบัติงานประจำปีของผู้ปฏิบัติงานในมหาวิทยาลัย</t>
  </si>
  <si>
    <t>ของตนเอง และให้คณะกรรมการประเมินทำการประเมินสมรรถนะและพฤติกรรมการปฏิบัติงาน</t>
  </si>
  <si>
    <t xml:space="preserve">                                                               จำนวนระดับค่าเป้าหมาย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</si>
  <si>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</si>
  <si>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</si>
  <si>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</si>
  <si>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</si>
  <si>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 xml:space="preserve">  ระดับตำแหน่ง ....................................... สังกัด .....................................................................</t>
  </si>
  <si>
    <t xml:space="preserve">     ตำแหน่ง ................................................ ตำแหน่งประเภท  ...................................................</t>
  </si>
  <si>
    <t>พฤติกรรม</t>
  </si>
  <si>
    <t>ระดับการแสดงพฤติกรรม</t>
  </si>
  <si>
    <t>การประเมินตนเอง</t>
  </si>
  <si>
    <t>ที่สอดคล้องกับระดับการประเมิน</t>
  </si>
  <si>
    <t>ค่าเฉลี่ย</t>
  </si>
  <si>
    <t>ค่าเฉลี่ยรวม</t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</si>
  <si>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</si>
  <si>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</si>
  <si>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</si>
  <si>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</si>
  <si>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</si>
  <si>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r>
      <t xml:space="preserve">                </t>
    </r>
    <r>
      <rPr>
        <b/>
        <sz val="16"/>
        <rFont val="TH SarabunPSK"/>
        <family val="2"/>
      </rPr>
      <t xml:space="preserve"> ระดับการแสดงพฤติกรรม                      ระดับคะแนนเฉลี่ย</t>
    </r>
  </si>
  <si>
    <t xml:space="preserve">                                       คะแนนเต็ม 5 คะแนน</t>
  </si>
  <si>
    <t>ส่วนที่ 4 การลงนามการจัดทำข้อตกลงร่วมก่อนการปฏิบัติงาน</t>
  </si>
  <si>
    <t>1.  ชื่อผู้รับการประเมิน (นาย/นาง/นางสาว) ..................................................................................</t>
  </si>
  <si>
    <t xml:space="preserve">2. ประเภทผู้ปฏิบัติงานในมหาวิทยาลัย/รอบการประเมิน </t>
  </si>
  <si>
    <t xml:space="preserve">                                ระดับ 4  เกือบสม่ำเสมอ (Almost always)             3.51-4.50</t>
  </si>
  <si>
    <t>องค์ประกอบที่ 1  ผลสัมฤทธิ์ของงาน  สัดส่วนร้อยละ 40</t>
  </si>
  <si>
    <t>องค์ประกอบที่ 2  ผลการประเมินคณะฯ ตามคำรับรอง  สัดส่วนร้อยละ 40</t>
  </si>
  <si>
    <r>
      <t xml:space="preserve">  (8)  สรุปคะแนนส่วนผลสัมฤทธิ์ของงาน =  </t>
    </r>
    <r>
      <rPr>
        <u val="single"/>
        <sz val="16"/>
        <rFont val="CordiaUPC"/>
        <family val="2"/>
      </rPr>
      <t xml:space="preserve"> ผลรวมของค่าคะแนนถ่วงน้ำหนัก</t>
    </r>
    <r>
      <rPr>
        <sz val="16"/>
        <rFont val="CordiaUPC"/>
        <family val="2"/>
      </rPr>
      <t xml:space="preserve"> </t>
    </r>
    <r>
      <rPr>
        <sz val="10"/>
        <rFont val="Wingdings 2"/>
        <family val="1"/>
      </rPr>
      <t>Í</t>
    </r>
    <r>
      <rPr>
        <sz val="16"/>
        <rFont val="TH SarabunPSK"/>
        <family val="2"/>
      </rPr>
      <t>25</t>
    </r>
    <r>
      <rPr>
        <sz val="16"/>
        <rFont val="CordiaUPC"/>
        <family val="2"/>
      </rPr>
      <t>(คะแนนผลการปฏิบัติตามคำรับรอง)  =</t>
    </r>
  </si>
  <si>
    <t>เกณฑ์ประเมิน</t>
  </si>
  <si>
    <t>ผลการประเมินจากคณะกรรมการ</t>
  </si>
  <si>
    <t xml:space="preserve"> </t>
  </si>
  <si>
    <t>ให้ครบถ้วน (สัดส่วนร้อยละ 20)</t>
  </si>
  <si>
    <t>ส่วนที่2  ผลการประเมินคณะฯ ตามคำรับรอง</t>
  </si>
  <si>
    <t>ผลการประเมินจากกรรมการ</t>
  </si>
  <si>
    <t>2.2  ผลการปฏิบัติงานตามคำรับรอง (ร้อยละ 25) (กรอกข้อมูลในตามตารางด้านล่าง)</t>
  </si>
  <si>
    <t xml:space="preserve">          2.1  กรณีส่วนงานหรือหน่วยงาน  ใช้ผลการประเมินส่วนงานหรือหน่วยงานตามคำรับรองการปฏิบัติงาน</t>
  </si>
  <si>
    <t>กรณีส่วนงานหรือหน่วยงานกำหนดรายละเอียดหรือหลักเกณฑ์เพิ่มเติม</t>
  </si>
  <si>
    <t xml:space="preserve">และผลการประเมินตนเอง โดยระบุข้อมูลใน (2) (4) และ (6)  </t>
  </si>
  <si>
    <t xml:space="preserve">องค์ประกอบที่ 2 และองค์ประกอบที่ 3 </t>
  </si>
  <si>
    <t xml:space="preserve">            เมื่อสิ้นรอบการประเมินให้ผู้รับการประเมิน ประเมินตนเองและอธิบายพฤติกรรมที่สอดคล้องกับระดับการประเมิน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</si>
  <si>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อธิบายพฤติกรรม</t>
  </si>
  <si>
    <t>1. มุ่งเน้นผู้เรียนและผู้รับบริการ 
(Student and Customer Focus)</t>
  </si>
  <si>
    <t>1.1 รับฟังข้อคิดเห็น ข้อเสนอแนะ ของผู้เรียน ลูกค้ากลุ่มอื่น/ผู้รับบริการและนำมาใช้ในการปรับปรุง พัฒนาหลักสูตร การบริการ กระบวนการ เพื่อตอบสนองต่อความต้องการ และความคาดหวัง</t>
  </si>
  <si>
    <t>1.2 ให้บริการที่มีคุณภาพ เหนือความคาดหมาย เพื่อให้ผู้เรียน ลูกค้ากลุ่มอื่น/ผู้รับบริการ มีความพึงพอใจ และผูกพันกับมหาวิทยาลัย</t>
  </si>
  <si>
    <t>2 มุ่งเน้นนวัตกรรม (Innovation Focus)</t>
  </si>
  <si>
    <t xml:space="preserve">2.1 มีความคิดริเริ่ม สร้างสรรค์ แสวงหาแนวคิด วิธีการใหม่ หรือเทคโนโลยี เพื่อประยุกต์ใช้ในการปรับปรุงหลักสูตร การบริการ กระบวนการ การปฏิบัติการ 
หรือประสิทธิผลขององค์กร  เพื่อให้ได้ผลลัพธ์ที่สร้างมูลค่าเพิ่มให้กับผู้เรียน ลูกค้ากลุ่มอื่น/ผู้รับบริการ/องค์กรหรือการต่อยอดงานวิจัย/งานสร้างสรรค์ ให้เกิดนวัตกรรมที่สร้างมูลค่าเพิ่มเชิงพาณิชย์ สังคม </t>
  </si>
  <si>
    <t>2.2 มีจิตนวัตกรรม (Innovative Minds) ใฝ่เรียนรู้
สิ่งใหม่ทำสิ่งใหม่ๆ แก้ไขปัญหาอย่างสร้างสรรค์          มองวิกฤติเป็นโอกาสแบบ Growth Mindset</t>
  </si>
  <si>
    <t>3. มุ่งเน้นความสำเร็จ (Focus on Success)</t>
  </si>
  <si>
    <t>3.1 ร่วมแรงร่วมใจในการปฏิบัติงาน เพื่อการบรรลุเป้าหมายขององค์กร</t>
  </si>
  <si>
    <t>3.2 เข้าใจปัจจัยขับเคลื่อนพันธกิจองค์กรทั้งระยะสั้น และระยะยาว</t>
  </si>
  <si>
    <t>3.3 ความมุ่งมั่นต่อผู้เรียน ลูกค้ากลุ่มอื่น/ผู้รับบริการ และผู้มีส่วนได้ส่วนเสียที่สำคัญในระยะยาว</t>
  </si>
  <si>
    <t>4. สร้างประโยชน์ให้สังคม (Societal Contribution)</t>
  </si>
  <si>
    <t>4.1 มีจิตสาธารณะ/จิตสำนึกสาธารณะ (Public Consciousness)</t>
  </si>
  <si>
    <t xml:space="preserve">4.2 ปฏิบัติงานตามกฎหมาย กฎระเบียบ 
และการรับรองคุณภาพ ด้านหลักสูตร บริการ 
และการปฏิบัติการ โดยไม่ก่อให้เกิดผลกระทบต่อสังคม สิ่งแวดล้อม ทั้งทางตรงหรือทางอ้อม  </t>
  </si>
  <si>
    <t xml:space="preserve">4.3 การใช้ทรัพยากรอย่างคุ้มค่า ลดผลกระทบต่อสิ่งแวดล้อม ตามหลัก 5 R Reduce: การลด
การใช้ Reuse: การใช้ซ้ำ Recycle:การนำกลับมาใช้ใหม่
Refuse: การปฏิเสธการใช้ และ Rethink: การคิดใหม่ 
</t>
  </si>
  <si>
    <t>4.4 มีส่วนร่วมในกิจกรรมเพื่อสังคม/การพัฒนาชุมชนเป้าหมายของมหาวิทยาลัย</t>
  </si>
  <si>
    <t>5. จริยธรรมและความโปร่งใส (Ethics and Transparency)</t>
  </si>
  <si>
    <t>5.1 ประพฤติปฏิบัติตามมาตรฐานทางจริยธรรมและจริยธรรมของมหาวิทยาลัย</t>
  </si>
  <si>
    <t xml:space="preserve">5.2 สื่อสารอย่างต่อเนื่อง ตรงไปตรงมา เปิดกว้าง </t>
  </si>
  <si>
    <t>5.3 เปิดเผยข้อมูลอย่างตรงไปตรงมา ชี้แจงได้เมื่อมีข้อสงสัย และสามารถเข้าถึงข้อมูลข่าวสารได้ตามกฎหมาย ตรวจสอบได้</t>
  </si>
  <si>
    <r>
      <t>สรุปคะแนนที่ได้   (ค่าเฉลี่ยรวม...................)</t>
    </r>
    <r>
      <rPr>
        <sz val="10"/>
        <rFont val="Wingdings 2"/>
        <family val="1"/>
      </rPr>
      <t>Í</t>
    </r>
    <r>
      <rPr>
        <sz val="16"/>
        <rFont val="Cordia New"/>
        <family val="2"/>
      </rPr>
      <t xml:space="preserve">คะแนนเต็ม    </t>
    </r>
    <r>
      <rPr>
        <sz val="16"/>
        <rFont val="CordiaUPC"/>
        <family val="2"/>
      </rPr>
      <t>=  ......... คะแนน (คะแนนเต็ม 20 คะแนน)</t>
    </r>
  </si>
  <si>
    <t xml:space="preserve">    </t>
  </si>
  <si>
    <t>ส่วนที่ 3  การประเมินพฤติกรรมการปฏิบัติงาน  (ร้อยละ 20)</t>
  </si>
  <si>
    <t>3.1 สมรรถนะประเมินโดยกรรมการ (ร้อยละ 5)</t>
  </si>
  <si>
    <t>3.2 สมรรถนะตามที่คณะฯ กำหนด  (ร้อยละ  15)</t>
  </si>
  <si>
    <t>คะแนนรวมทั้งหมด   (ร้อยละ 20)</t>
  </si>
  <si>
    <t xml:space="preserve">  3.1 สำหรับพนักงานมหาวิทยาลัย/ลูกจ้างมหาวิทยาลัยสายสนับสนุน</t>
  </si>
  <si>
    <t>ค่านิยม</t>
  </si>
  <si>
    <t>รวม</t>
  </si>
  <si>
    <r>
      <t xml:space="preserve">มุ่งเน้นผู้เรียนและผู้รับบริการ (Student and </t>
    </r>
    <r>
      <rPr>
        <b/>
        <sz val="16"/>
        <rFont val="TH SarabunPSK"/>
        <family val="2"/>
      </rPr>
      <t>Cus</t>
    </r>
    <r>
      <rPr>
        <b/>
        <sz val="16"/>
        <color indexed="8"/>
        <rFont val="TH SarabunPSK"/>
        <family val="2"/>
      </rPr>
      <t>tomer Focus)</t>
    </r>
  </si>
  <si>
    <r>
      <t xml:space="preserve">มุ่งเน้นนวัตกรรม  </t>
    </r>
    <r>
      <rPr>
        <b/>
        <sz val="16"/>
        <rFont val="TH SarabunPSK"/>
        <family val="2"/>
      </rPr>
      <t xml:space="preserve">(Innovation </t>
    </r>
    <r>
      <rPr>
        <b/>
        <sz val="16"/>
        <color indexed="8"/>
        <rFont val="TH SarabunPSK"/>
        <family val="2"/>
      </rPr>
      <t>Focus)</t>
    </r>
  </si>
  <si>
    <r>
      <t>มุ่งเน้นความสำเร็จ</t>
    </r>
    <r>
      <rPr>
        <b/>
        <sz val="16"/>
        <rFont val="TH SarabunPSK"/>
        <family val="2"/>
      </rPr>
      <t xml:space="preserve"> (Focus on Success)</t>
    </r>
  </si>
  <si>
    <r>
      <t xml:space="preserve">สร้างประโยชน์ให้สังคม (Societal </t>
    </r>
    <r>
      <rPr>
        <b/>
        <sz val="16"/>
        <rFont val="TH SarabunPSK"/>
        <family val="2"/>
      </rPr>
      <t>Contribution)</t>
    </r>
  </si>
  <si>
    <r>
      <t>จริยธรรมและความโปร่งใส (</t>
    </r>
    <r>
      <rPr>
        <b/>
        <sz val="16"/>
        <rFont val="TH SarabunPSK"/>
        <family val="2"/>
      </rPr>
      <t>Ethics and Transparency</t>
    </r>
    <r>
      <rPr>
        <b/>
        <sz val="16"/>
        <color indexed="8"/>
        <rFont val="TH SarabunPSK"/>
        <family val="2"/>
      </rPr>
      <t>)</t>
    </r>
  </si>
  <si>
    <t>ความหมาย</t>
  </si>
  <si>
    <t>พฤติกรรมที่พึงประสงค์</t>
  </si>
  <si>
    <t>พฤติกรรมที่แสดงออก</t>
  </si>
  <si>
    <t>การให้คะแนน</t>
  </si>
  <si>
    <t>คะแนนเต็ม</t>
  </si>
  <si>
    <t xml:space="preserve">1. รับฟังข้อคิดเห็น ข้อเสนอแนะ ของผู้เรียน ลูกค้ากลุ่มอื่น/ผู้รับบริการและนำมาใช้ในการปรับปรุง พัฒนาหลักสูตร การบริการ กระบวนการ เพื่อตอบสนองต่อความต้องการ และความคาดหวัง    </t>
  </si>
  <si>
    <t>ผลการประเมินความพึงพอใจ</t>
  </si>
  <si>
    <t xml:space="preserve">นำคะแนนที่ได้จากข้อ 1 และ 2 มารวมกันแล้วหาค่าเฉลี่ย และคิดเทียบบัญญัติไตรยางค์ </t>
  </si>
  <si>
    <t>1. ผลการประเมินความพึงพอใจการให้บริการรายบุคคล</t>
  </si>
  <si>
    <t>2. ผลการประเมินความพึงพอใจการให้บริการในภาพรวมสำนักงาน</t>
  </si>
  <si>
    <t>2. คะแนนประเมินความพึงพอใจสำนักงานคณะฯ</t>
  </si>
  <si>
    <t>2. มีจิตนวัตกรรม (Innovative Minds) ใฝ่เรียนรู้สิ่งใหม่ ทำสิ่งใหม่ๆ แก้ไขปัญหาอย่างสร้างสรรค์ มองวิกฤติเป็นโอกาสแบบ Growth Mindset</t>
  </si>
  <si>
    <t>1. ร่วมแรงร่วมใจในการปฏิบัติงานเพื่อการบรรลุเป้าหมายขององค์กร</t>
  </si>
  <si>
    <t>2. เข้าใจปัจจัยขับเคลื่อนพันธกิจองค์กรทั้งระยะสั้น และระยะยาว</t>
  </si>
  <si>
    <t>การเข้าร่วมประชุมบุคลากร /ประชุมสำนักงานคณะฯ/ ร่วมกิจกรรม โครงการคณะฯ</t>
  </si>
  <si>
    <t>3</t>
  </si>
  <si>
    <t>จำนวนการเป็นคณะกรรมการ/คณะทำงาน ในระดับคณะฯ (ไม่รวมคณะกรรมการโครงการพัฒนานิสิต)</t>
  </si>
  <si>
    <t>การอบรมพัฒนาตนเองตามที่คณะฯ กำหนด</t>
  </si>
  <si>
    <t xml:space="preserve">คำนึงถึงความผาสุก และผลประโยชน์ของสังคม รวมทั้งสนับสนุน และสร้างความเข้มแข็งให้ชุมชนที่สำคัญของมหาวิทยาลัย </t>
  </si>
  <si>
    <t>จำนวน 1 กิจกรรม/โครงการ = 0.5  คะแนน</t>
  </si>
  <si>
    <t xml:space="preserve">การเป็นคณะกรรมการภายนอกคณะฯ </t>
  </si>
  <si>
    <t>การรายงานสุขภาพประจำวันอย่างน้อยร้อยละ 80</t>
  </si>
  <si>
    <t>1. ประพฤติปฏิบัติตามมาตรฐานทางจริยธรรมและจริยธรรมของมหาวิทยาลัย</t>
  </si>
  <si>
    <t xml:space="preserve">2. สื่อสารอย่างต่อเนื่อง ตรงไปตรงมา เปิดกว้าง </t>
  </si>
  <si>
    <t>3. เปิดเผยข้อมูลอย่างตรงไปตรงมา ชี้แจงได้เมื่อมีข้อสงสัย และสามารถเข้าถึงข้อมูลข่าวสารได้ตามกฎหมาย ตรวจสอบได้</t>
  </si>
  <si>
    <t>ไม่เกิน 5 ครั้ง</t>
  </si>
  <si>
    <t>6 - 15 ครั้ง</t>
  </si>
  <si>
    <t>16 - 25  ครั้ง</t>
  </si>
  <si>
    <t>26 - 35  ครั้ง</t>
  </si>
  <si>
    <t>36 – 45 ครั้ง</t>
  </si>
  <si>
    <t>46 ครั้งขึ้นไป</t>
  </si>
  <si>
    <t>มุ่งเน้นนวัตกรรม (Innovation Focus)</t>
  </si>
  <si>
    <t xml:space="preserve">  3.2 สมรรถนะตามที่คณะฯ กำหนด</t>
  </si>
  <si>
    <r>
      <t xml:space="preserve">มุ่งเน้นผู้เรียนและผู้รับบริการ (Student and </t>
    </r>
    <r>
      <rPr>
        <b/>
        <sz val="16"/>
        <rFont val="TH SarabunPSK"/>
        <family val="2"/>
      </rPr>
      <t>Cus</t>
    </r>
    <r>
      <rPr>
        <b/>
        <sz val="16"/>
        <color indexed="8"/>
        <rFont val="TH SarabunPSK"/>
        <family val="2"/>
      </rPr>
      <t>tomer Focus</t>
    </r>
    <r>
      <rPr>
        <sz val="16"/>
        <color indexed="8"/>
        <rFont val="TH SarabunPSK"/>
        <family val="2"/>
      </rPr>
      <t>)</t>
    </r>
  </si>
  <si>
    <r>
      <t xml:space="preserve">2. ให้บริการที่มีคุณภาพ </t>
    </r>
    <r>
      <rPr>
        <i/>
        <sz val="16"/>
        <color indexed="8"/>
        <rFont val="TH SarabunPSK"/>
        <family val="2"/>
      </rPr>
      <t xml:space="preserve">เหนือความคาดหมาย </t>
    </r>
    <r>
      <rPr>
        <sz val="16"/>
        <color indexed="8"/>
        <rFont val="TH SarabunPSK"/>
        <family val="2"/>
      </rPr>
      <t>เพื่อให้ผู้เรียน ลูกค้ากลุ่มอื่น/ ผู้รับบริการ มีความพึงพอใจ และผูกพันกับมหาวิทยาลัย</t>
    </r>
  </si>
  <si>
    <r>
      <t xml:space="preserve">1. มีความคิดริเริ่ม สร้างสรรค์ แสวงหาแนวคิด วิธีการใหม่ หรือเทคโนโลยีเพื่อประยุกต์ใช้ในการปรับปรุงหลักสูตร การบริการ กระบวนการ การปฏิบัติการ หรือประสิทธิผลขององค์กร  เพื่อให้ได้ผลลัพธ์ที่สร้างมูลค่าเพิ่มให้กับผู้เรียน ลูกค้ากลุ่มอื่น/ผู้รับบริการ/องค์กร </t>
    </r>
    <r>
      <rPr>
        <u val="single"/>
        <sz val="16"/>
        <color indexed="8"/>
        <rFont val="TH SarabunPSK"/>
        <family val="2"/>
      </rPr>
      <t>หรือ</t>
    </r>
    <r>
      <rPr>
        <sz val="16"/>
        <color indexed="8"/>
        <rFont val="TH SarabunPSK"/>
        <family val="2"/>
      </rPr>
      <t xml:space="preserve"> การต่อยอดงานวิจัย/งานสร้างสรรค์ ให้เกิดนวัตกรรมที่สร้างมูลค่าเพิ่มเชิงพาณิชย์ สังคม </t>
    </r>
  </si>
  <si>
    <r>
      <t>จริยธรรมและความโปร่งใส (</t>
    </r>
    <r>
      <rPr>
        <b/>
        <sz val="16"/>
        <rFont val="TH SarabunPSK"/>
        <family val="2"/>
      </rPr>
      <t>Ethics and Transparency</t>
    </r>
    <r>
      <rPr>
        <b/>
        <sz val="16"/>
        <color indexed="8"/>
        <rFont val="TH SarabunPSK"/>
        <family val="2"/>
      </rPr>
      <t>)</t>
    </r>
  </si>
  <si>
    <r>
      <t xml:space="preserve">ประพฤติปฏิบัติอย่างมีจริยธรรม </t>
    </r>
    <r>
      <rPr>
        <sz val="16"/>
        <color indexed="8"/>
        <rFont val="TH SarabunPSK"/>
        <family val="2"/>
      </rPr>
      <t>สื่อสารอย่างเปิดเผย ตรงไปตรงมา ต่อเนื่อง แบ่งปันข้อมูลที่ชัดเจน ถูกต้อง</t>
    </r>
  </si>
  <si>
    <r>
      <t xml:space="preserve">1 .คะแนนประเมินความพึงพอใจรายบุคคล
</t>
    </r>
    <r>
      <rPr>
        <sz val="16"/>
        <color indexed="8"/>
        <rFont val="TH SarabunPSK"/>
        <family val="2"/>
      </rPr>
      <t>ผู้มีส่วนเกี่ยวข้องประเมินจากผลการปฏิบัติงานของบุคลากร</t>
    </r>
  </si>
  <si>
    <r>
      <rPr>
        <u val="single"/>
        <sz val="16"/>
        <rFont val="TH SarabunPSK"/>
        <family val="2"/>
      </rPr>
      <t>1.1 กลุ่มให้บริการนิสิต</t>
    </r>
    <r>
      <rPr>
        <sz val="16"/>
        <rFont val="TH SarabunPSK"/>
        <family val="2"/>
      </rPr>
      <t xml:space="preserve">   ประกอบด้วย งานบริการการศึกษา  งานพัฒนานิสิต งานบริการระบบสารสนเทศประเมินจาก </t>
    </r>
    <r>
      <rPr>
        <u val="single"/>
        <sz val="16"/>
        <rFont val="TH SarabunPSK"/>
        <family val="2"/>
      </rPr>
      <t>อาจารย์ 1  คะแนน   เพื่อนร่วมงาน  1 คะแนน และนิสิต  3 คะแนน</t>
    </r>
    <r>
      <rPr>
        <sz val="16"/>
        <rFont val="TH SarabunPSK"/>
        <family val="2"/>
      </rPr>
      <t xml:space="preserve"> </t>
    </r>
  </si>
  <si>
    <r>
      <t>1.2 กลุ่มให้บริการอาจารย์และเจ้าหน้าที่</t>
    </r>
    <r>
      <rPr>
        <sz val="16"/>
        <rFont val="TH SarabunPSK"/>
        <family val="2"/>
      </rPr>
      <t xml:space="preserve">  ประกอบด้วย งานนอกเหนือจาก ข้อ 2.1 ประเมินจาก อาจารย์ 2.5 คะแนน และเพื่อนร่วมงาน  2.5 คะแนน </t>
    </r>
  </si>
  <si>
    <t xml:space="preserve">3. ความมุ่งมั่นต่อผู้เรียน ลูกค้ากลุ่มอื่น/ผู้รับบริการ และผู้มีส่วนได้ส่วนเสียที่สำคัญในระยะยาว </t>
  </si>
  <si>
    <t>การมุ่งเน้นอนาคต และการดำเนินงานเพื่อให้บรรลุเป้าประสงค์ หรือเป้าหมายขององค์กรเกิดความสำเร็จในระยะยาว</t>
  </si>
  <si>
    <t>ร้อยละของจำนวนครั้งที่เข้าร่วมการประชุม/กิจกรรมจากการจัดการประชุมบุคลากร ประชุมสำนักงานคณะฯ  กิจกรรม/โครงการคณะฯ ทั้งหมดร้อยละ 90 คิดเป็น 1 คะแนน</t>
  </si>
  <si>
    <r>
      <t xml:space="preserve">จำนวนการเป็นชุดคณะกรรมการ คิดเป็น 0.5 คะแนนต่อชุดคณะกรรมการ
</t>
    </r>
    <r>
      <rPr>
        <b/>
        <u val="single"/>
        <sz val="14"/>
        <rFont val="TH SarabunPSK"/>
        <family val="2"/>
      </rPr>
      <t>หลักฐาน</t>
    </r>
    <r>
      <rPr>
        <sz val="14"/>
        <rFont val="TH SarabunPSK"/>
        <family val="2"/>
      </rPr>
      <t xml:space="preserve">  คำสั่งแต่งตั้งคณะกรรมการ
</t>
    </r>
  </si>
  <si>
    <t xml:space="preserve">มีการดำเนินงาน  = 1
ไม่มีการดำเนินงาน  = 0
</t>
  </si>
  <si>
    <r>
      <t>1.</t>
    </r>
    <r>
      <rPr>
        <sz val="16"/>
        <color indexed="8"/>
        <rFont val="TH SarabunPSK"/>
        <family val="2"/>
      </rPr>
      <t> มีจิตสาธารณะ/จิตสำนึกสาธารณะ   (Public Consciousness)</t>
    </r>
  </si>
  <si>
    <r>
      <t>2.</t>
    </r>
    <r>
      <rPr>
        <sz val="16"/>
        <color indexed="8"/>
        <rFont val="TH SarabunPSK"/>
        <family val="2"/>
      </rPr>
      <t xml:space="preserve"> ปฏิบัติงานตามกฎหมาย กฎระเบียบ และการรับรองคุณภาพ ด้านหลักสูตร บริการ และการปฏิบัติการ โดยไม่ก่อให้เกิดผลกระทบต่อสังคม สิ่งแวดล้อม ทั้งทางตรงหรือทางอ้อม  </t>
    </r>
  </si>
  <si>
    <r>
      <t>3. การใช้ทรัพยากรอย่างคุ้มค่า ลดผลกระทบต่อสิ่งแวดล้อม</t>
    </r>
    <r>
      <rPr>
        <sz val="16"/>
        <color indexed="8"/>
        <rFont val="TH SarabunPSK"/>
        <family val="2"/>
      </rPr>
      <t xml:space="preserve"> ตามหลัก 5 R Reduce: การลดการใช้ Reuse: การใช้ซ้ำ </t>
    </r>
    <r>
      <rPr>
        <sz val="16"/>
        <color indexed="63"/>
        <rFont val="TH SarabunPSK"/>
        <family val="2"/>
      </rPr>
      <t>Recycle: การนำกลับมา  ใช้ใหม่</t>
    </r>
    <r>
      <rPr>
        <sz val="16"/>
        <color indexed="8"/>
        <rFont val="TH SarabunPSK"/>
        <family val="2"/>
      </rPr>
      <t xml:space="preserve"> Refuse: การปฏิเสธการใช้ และ Rethink: การคิดใหม่ </t>
    </r>
  </si>
  <si>
    <r>
      <t>4.</t>
    </r>
    <r>
      <rPr>
        <sz val="16"/>
        <color indexed="8"/>
        <rFont val="TH SarabunPSK"/>
        <family val="2"/>
      </rPr>
      <t> มีส่วนร่วมในกิจกรรมเพื่อสังคม/ การพัฒนาชุมชนเป้าหมายของมหาวิทยาลัย</t>
    </r>
  </si>
  <si>
    <r>
      <t xml:space="preserve">การมีส่วนร่วมโครงการ/กิจกรรมที่พัฒนาชุมชน สังคม
</t>
    </r>
    <r>
      <rPr>
        <u val="single"/>
        <sz val="16"/>
        <color indexed="8"/>
        <rFont val="TH SarabunPSK"/>
        <family val="2"/>
      </rPr>
      <t>แสดงหลักฐานการเข้าร่วมกิจกรรม ภาพถ่าย</t>
    </r>
  </si>
  <si>
    <t xml:space="preserve">จำนวน 1 คำสั่ง   =  1  คะแนน
</t>
  </si>
  <si>
    <t xml:space="preserve">มี = 0.5
ไม่มี = 0
</t>
  </si>
  <si>
    <t>จำนวนครั้งที่มาปฏิบัติงานหลัง 8.30 น และกลับก่อน 17.00 น.
(จรรยาบรรณต่อการปฏิบัติงาน ข้อ 15 )</t>
  </si>
  <si>
    <r>
      <t>แนวปฏิบัติ</t>
    </r>
    <r>
      <rPr>
        <sz val="16"/>
        <rFont val="TH SarabunPSK"/>
        <family val="2"/>
      </rPr>
      <t xml:space="preserve">  ให้บุคลากรสแกนลายนิ้วมือผ่านเครื่องสแกนลายนิ้วมือที่ประตูฝั่งตะวันออก  ทุกวันทั้งเวลามาและเวลากลับ และหากบุคลากรลืมสแกนลายนิ้วมือให้ถือว่ามาสาย 
      </t>
    </r>
    <r>
      <rPr>
        <sz val="16"/>
        <color indexed="10"/>
        <rFont val="TH SarabunPSK"/>
        <family val="2"/>
      </rPr>
      <t xml:space="preserve">ในช่วงสถานการณ์ COVID -19 ที่จะต้อง WFH จะพิจารณาจากร้อยละการเข้าร่วมประชุมสำนักงานทุกเช้าก่อนปฏิบัติงาน
</t>
    </r>
    <r>
      <rPr>
        <u val="single"/>
        <sz val="16"/>
        <rFont val="TH SarabunPSK"/>
        <family val="2"/>
      </rPr>
      <t>เกณฑ์การให้คะแนน</t>
    </r>
    <r>
      <rPr>
        <sz val="16"/>
        <rFont val="TH SarabunPSK"/>
        <family val="2"/>
      </rPr>
      <t xml:space="preserve">  พิจารณาจาก จำนวนครั้งที่มาปฏิบัติงานหลัง 8.30 น. (คิดเป็น 0.5) และกลับก่อน 17.00 (คิดเป็น 0.5)</t>
    </r>
  </si>
  <si>
    <r>
      <t xml:space="preserve">ผลงาน 3  ชิ้น เท่ากับ  3 คะแนน
ผลงาน 2  ชิ้น เท่ากับ  2 คะแนน
ผลงาน 1  ชิ้น เท่ากับ  1 คะแนน
</t>
    </r>
    <r>
      <rPr>
        <u val="single"/>
        <sz val="16"/>
        <color indexed="8"/>
        <rFont val="TH SarabunPSK"/>
        <family val="2"/>
      </rPr>
      <t xml:space="preserve">หลักฐาน </t>
    </r>
    <r>
      <rPr>
        <sz val="16"/>
        <color indexed="8"/>
        <rFont val="TH SarabunPSK"/>
        <family val="2"/>
      </rPr>
      <t xml:space="preserve"> 1. วิธีการหรือเทคโนโลยี
             2. หลักฐานการนำไปใช้
*ผลงานที่ทำมาก่อนเกณฑ์การประเมินสามารถนับได้ในปีการศึกษา 2564
</t>
    </r>
  </si>
  <si>
    <t xml:space="preserve">การเปลี่ยนแปลง สร้างสรรค์ สิ่งใหม่ ๆ เพื่อปรับปรุง หลักสูตร การบริการกระบวนการ และ การปฏิบัติการ หรือประสิทธิผลขององค์กร เพื่อสร้างมูลค่าใหม่แก่ผู้เรียน ลูกค้ากลุ่มอื่น/ผู้รับบริการ/องค์กร หรือสร้างมูลค่าเพิ่มเชิงพาณิชย์ สังคม </t>
  </si>
  <si>
    <t>จำนวนครั้งที่มาสายและกลับก่อน (ครั้งต่อปี)</t>
  </si>
  <si>
    <t>ใส่ใจ และเข้าใจความต้องการความคาดหวังของผู้เรียน ลูกค้ากลุ่มอื่น/ผู้รับบริการทั้งในปัจจุบัน อนาคต และมุ่งมั่นพัฒนา การปฏิบัติงานทุกพันธกิจสู่ความเป็นเลิศ เพื่อตอบสนองความต้องการและความคาดหวัง</t>
  </si>
  <si>
    <r>
      <t xml:space="preserve">งานพัฒนานวัตกรรมในการปฏิบัติงาน (แบบฟอร์ม  ขั้นตอนการทำงาน  การนำเทคโนโลยีมาใช้ในการปฏิบัติงาน)
</t>
    </r>
    <r>
      <rPr>
        <b/>
        <u val="single"/>
        <sz val="16"/>
        <rFont val="TH SarabunPSK"/>
        <family val="2"/>
      </rPr>
      <t>นวัตกรรม (Innovation)</t>
    </r>
    <r>
      <rPr>
        <sz val="16"/>
        <rFont val="TH SarabunPSK"/>
        <family val="2"/>
      </rPr>
      <t xml:space="preserve"> หมายถึง การนำสิ่งใหม่ ๆ อาจเป็นแนวความคิด หรือ สิ่งประดิษฐ์ใหม่ ๆ </t>
    </r>
  </si>
  <si>
    <t>ที่ยังไม่เคยมีใช้มาก่อน หรือเป็นการพัฒนาดัดแปลงจากของเดิมที่มีอยู่แล้วให้ทันสมัย และได้ผลดีมีประสิทธิภาพและประสิทธิผลสูงกว่าเดิม ทั้งยังช่วยประหยัดเวลาและแรงงานได้ด้วย</t>
  </si>
  <si>
    <t>   เดือนธันวาคม พ.ศ. 2561 ถึง เดือนพฤษภาคม พ.ศ. 2562</t>
  </si>
  <si>
    <r>
      <t xml:space="preserve">ส่วนที่ 1 </t>
    </r>
    <r>
      <rPr>
        <sz val="16"/>
        <rFont val="TH SarabunPSK"/>
        <family val="2"/>
      </rPr>
      <t xml:space="preserve"> ข้อตกลงการปฏิบัติงานและการประเมินผลสัมฤทธิ์ของงาน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</si>
  <si>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TH SarabunPSK"/>
        <family val="2"/>
      </rPr>
      <t>ผลสัมฤทธิ์ของงาน</t>
    </r>
    <r>
      <rPr>
        <sz val="16"/>
        <color indexed="8"/>
        <rFont val="TH SarabunPSK"/>
        <family val="2"/>
      </rPr>
      <t>และผลการประเมินตนเอง</t>
    </r>
  </si>
  <si>
    <r>
      <rPr>
        <b/>
        <sz val="16"/>
        <rFont val="TH SarabunPSK"/>
        <family val="2"/>
      </rPr>
      <t>ส่วนที่ 2</t>
    </r>
    <r>
      <rPr>
        <sz val="16"/>
        <rFont val="TH SarabunPSK"/>
        <family val="2"/>
      </rPr>
      <t xml:space="preserve"> ผลการประเมินมหาวิทยาลัยหรือส่วนงานหรือหน่วยงานตามคำรับรองการปฏิบัติงาน</t>
    </r>
  </si>
  <si>
    <r>
      <t xml:space="preserve">        ในรอบการประเมินให้ผู้รับการประเมินรายงาน</t>
    </r>
    <r>
      <rPr>
        <sz val="16"/>
        <rFont val="TH SarabunPSK"/>
        <family val="2"/>
      </rPr>
      <t>ผลการปฏิบัติงานตามคำรับรองการปฏิบัติงาน</t>
    </r>
  </si>
  <si>
    <r>
      <t xml:space="preserve">ส่วนที่ 3 </t>
    </r>
    <r>
      <rPr>
        <sz val="16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การประเมินสมรรถนะและพฤติกรรมการปฏิบัติงาน</t>
    </r>
  </si>
  <si>
    <r>
      <t xml:space="preserve">         เมื่อสิ้นรอบการประเมินให้ผู้รับการประเมิน</t>
    </r>
    <r>
      <rPr>
        <sz val="16"/>
        <color indexed="8"/>
        <rFont val="TH SarabunPSK"/>
        <family val="2"/>
      </rPr>
      <t xml:space="preserve"> ประเมิน</t>
    </r>
    <r>
      <rPr>
        <sz val="16"/>
        <rFont val="TH SarabunPSK"/>
        <family val="2"/>
      </rPr>
      <t>ระดับสมรรถนะและพฤติกรรมการปฏิบัติงาน</t>
    </r>
  </si>
  <si>
    <r>
      <t>ส่วนที่ 4</t>
    </r>
    <r>
      <rPr>
        <sz val="16"/>
        <rFont val="TH SarabunPSK"/>
        <family val="2"/>
      </rPr>
      <t xml:space="preserve">  การลงนามการจัดทำข้อตกลงร่วมก่อนการปฏิบัติงาน</t>
    </r>
  </si>
  <si>
    <r>
      <t>ผู้บังคับบัญชาและผู้รับการประเมินลงลายมือชื่อในการจัดทำ</t>
    </r>
    <r>
      <rPr>
        <sz val="16"/>
        <rFont val="TH SarabunPSK"/>
        <family val="2"/>
      </rPr>
      <t>ข้อตกลงร่วมก่อนการปฏิบัติงาน</t>
    </r>
  </si>
  <si>
    <r>
      <t>ส่วนที่ 5</t>
    </r>
    <r>
      <rPr>
        <sz val="16"/>
        <color indexed="8"/>
        <rFont val="TH SarabunPSK"/>
        <family val="2"/>
      </rPr>
      <t xml:space="preserve"> </t>
    </r>
    <r>
      <rPr>
        <sz val="16"/>
        <rFont val="TH SarabunPSK"/>
        <family val="2"/>
      </rPr>
      <t>ข้อมูลการปฏิบัติงาน</t>
    </r>
    <r>
      <rPr>
        <sz val="16"/>
        <color indexed="8"/>
        <rFont val="TH SarabunPSK"/>
        <family val="2"/>
      </rPr>
      <t xml:space="preserve">  ระบุข้อมูล</t>
    </r>
    <r>
      <rPr>
        <sz val="16"/>
        <rFont val="TH SarabunPSK"/>
        <family val="2"/>
      </rPr>
      <t>การปฏิบัติงาน</t>
    </r>
    <r>
      <rPr>
        <sz val="16"/>
        <color indexed="8"/>
        <rFont val="TH SarabunPSK"/>
        <family val="2"/>
      </rPr>
      <t>เมื่อสิ้นรอบการประเมิน</t>
    </r>
  </si>
  <si>
    <r>
      <t>ส่วนที่ 6</t>
    </r>
    <r>
      <rPr>
        <sz val="16"/>
        <color indexed="8"/>
        <rFont val="TH SarabunPSK"/>
        <family val="2"/>
      </rPr>
      <t xml:space="preserve"> สรุปผลการประเมิน   กรอกค่าคะแนนการประเมินในองค์ประกอบการประเมินที่ 1  </t>
    </r>
  </si>
  <si>
    <r>
      <t>ส่วนที่ 7</t>
    </r>
    <r>
      <rPr>
        <sz val="16"/>
        <color indexed="8"/>
        <rFont val="TH SarabunPSK"/>
        <family val="2"/>
      </rPr>
      <t xml:space="preserve"> </t>
    </r>
    <r>
      <rPr>
        <sz val="16"/>
        <rFont val="TH SarabunPSK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</si>
  <si>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8</t>
    </r>
    <r>
      <rPr>
        <sz val="16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แผนพัฒนาการปฏิบัติงานรายบุคคล </t>
    </r>
  </si>
  <si>
    <r>
      <t xml:space="preserve">ส่วนที่ 9 </t>
    </r>
    <r>
      <rPr>
        <sz val="16"/>
        <color indexed="8"/>
        <rFont val="TH SarabunPSK"/>
        <family val="2"/>
      </rPr>
      <t>การรับทราบผลการประเมิน  ผู้รับการประเมินลงนามรับทราบผลการประเมิน</t>
    </r>
  </si>
  <si>
    <t xml:space="preserve">        รอบที่  ๒   </t>
  </si>
  <si>
    <t xml:space="preserve">2.1 การปฏิบัติงานตามหน้าที่ที่ได้รับมอบหมาย (ร้อยละ 35) </t>
  </si>
  <si>
    <t>2.2 งานเชิงพัฒนา (ร้อยละ 5)</t>
  </si>
  <si>
    <t>2.1  การปฏิบัติงานตามหน้าที่ที่ได้รับมอบหมาย (ร้อยละ 35) (กรอกข้อมูลตามตารางด้านล่าง) พร้อมทั้งแนบแผนการปฏิบัติงาน</t>
  </si>
  <si>
    <r>
      <t xml:space="preserve">  (8)  สรุปคะแนนส่วนผลสัมฤทธิ์ของงาน =  </t>
    </r>
    <r>
      <rPr>
        <u val="single"/>
        <sz val="16"/>
        <rFont val="TH SarabunPSK"/>
        <family val="2"/>
      </rPr>
      <t xml:space="preserve"> ผลรวมของค่าคะแนนถ่วงน้ำหนัก</t>
    </r>
    <r>
      <rPr>
        <sz val="16"/>
        <rFont val="TH SarabunPSK"/>
        <family val="2"/>
      </rPr>
      <t xml:space="preserve"> Í20 (คะแนนผลการปฏิบัติงานที่ได้รับมอบหมาย)  =</t>
    </r>
  </si>
  <si>
    <t>2.1 คะแนนจากผลการประเมิน EdPEx ระดับคณะ (ร้อยละ 10) เทียบบัญญัติไตรยางค์จากคะแนนที่ได้รับ</t>
  </si>
  <si>
    <t>2.2 ผลการปฏิบัติงานตามคำรับรอง (ร้อยละ 30)</t>
  </si>
  <si>
    <t>คะแนนรวมทั้งหมด (ร้อยละ 40)</t>
  </si>
  <si>
    <r>
      <t xml:space="preserve">      </t>
    </r>
    <r>
      <rPr>
        <sz val="16"/>
        <color indexed="8"/>
        <rFont val="Wingdings"/>
        <family val="0"/>
      </rPr>
      <t>þ</t>
    </r>
    <r>
      <rPr>
        <sz val="16"/>
        <color indexed="8"/>
        <rFont val="TH SarabunPSK"/>
        <family val="2"/>
      </rPr>
      <t xml:space="preserve">  พนักงานมหาวิทยาลัย รอบการประเมิน เดือนมิถุนายน พ.ศ. 2564 ถึง เดือนพฤษภาคม พ.ศ. 2565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</si>
</sst>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16"/>
      <name val="EucrosiaUPC"/>
      <family val="1"/>
    </font>
    <font>
      <sz val="11"/>
      <color indexed="8"/>
      <name val="Tahoma"/>
      <family val="2"/>
    </font>
    <font>
      <b/>
      <sz val="16"/>
      <name val="CordiaUPC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b/>
      <sz val="14"/>
      <color indexed="8"/>
      <name val="CordiaUPC"/>
      <family val="2"/>
    </font>
    <font>
      <b/>
      <u val="single"/>
      <sz val="16"/>
      <color indexed="8"/>
      <name val="CordiaUPC"/>
      <family val="2"/>
    </font>
    <font>
      <u val="single"/>
      <sz val="16"/>
      <name val="CordiaUPC"/>
      <family val="2"/>
    </font>
    <font>
      <sz val="10"/>
      <name val="Wingdings 2"/>
      <family val="1"/>
    </font>
    <font>
      <sz val="15"/>
      <color indexed="8"/>
      <name val="CordiaUPC"/>
      <family val="2"/>
    </font>
    <font>
      <sz val="20"/>
      <color indexed="8"/>
      <name val="CordiaUPC"/>
      <family val="2"/>
    </font>
    <font>
      <sz val="20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u val="single"/>
      <sz val="16"/>
      <name val="TH SarabunPSK"/>
      <family val="2"/>
    </font>
    <font>
      <u val="single"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63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8"/>
      <name val="Wingdings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9"/>
      <name val="CordiaUPC"/>
      <family val="2"/>
    </font>
    <font>
      <b/>
      <sz val="16"/>
      <color indexed="9"/>
      <name val="CordiaUPC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UPC"/>
      <family val="2"/>
    </font>
    <font>
      <b/>
      <sz val="16"/>
      <color theme="0"/>
      <name val="CordiaUPC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333333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8" fillId="0" borderId="10" xfId="55" applyNumberFormat="1" applyFont="1" applyBorder="1" applyAlignment="1">
      <alignment horizontal="center" shrinkToFit="1"/>
      <protection/>
    </xf>
    <xf numFmtId="0" fontId="8" fillId="0" borderId="11" xfId="55" applyFont="1" applyBorder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1" xfId="55" applyFont="1" applyBorder="1" applyAlignment="1">
      <alignment horizontal="center" vertical="center"/>
      <protection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1" xfId="55" applyFont="1" applyBorder="1" applyAlignment="1">
      <alignment horizontal="center" vertical="top"/>
      <protection/>
    </xf>
    <xf numFmtId="0" fontId="8" fillId="0" borderId="11" xfId="55" applyFont="1" applyBorder="1" applyAlignment="1">
      <alignment horizontal="center" vertical="top" wrapText="1"/>
      <protection/>
    </xf>
    <xf numFmtId="0" fontId="10" fillId="0" borderId="15" xfId="55" applyFont="1" applyBorder="1" applyAlignment="1">
      <alignment vertical="top" wrapText="1"/>
      <protection/>
    </xf>
    <xf numFmtId="0" fontId="8" fillId="0" borderId="10" xfId="55" applyFont="1" applyBorder="1" applyAlignment="1">
      <alignment horizontal="center" vertical="top" wrapText="1"/>
      <protection/>
    </xf>
    <xf numFmtId="0" fontId="6" fillId="0" borderId="10" xfId="55" applyFont="1" applyBorder="1" applyAlignment="1">
      <alignment horizontal="center" vertical="top"/>
      <protection/>
    </xf>
    <xf numFmtId="2" fontId="6" fillId="0" borderId="10" xfId="55" applyNumberFormat="1" applyFont="1" applyBorder="1" applyAlignment="1">
      <alignment horizontal="center" vertical="top"/>
      <protection/>
    </xf>
    <xf numFmtId="2" fontId="68" fillId="0" borderId="10" xfId="55" applyNumberFormat="1" applyFont="1" applyBorder="1" applyAlignment="1">
      <alignment horizontal="center" vertical="top"/>
      <protection/>
    </xf>
    <xf numFmtId="0" fontId="8" fillId="0" borderId="16" xfId="55" applyFont="1" applyBorder="1" applyAlignment="1">
      <alignment horizontal="center" vertical="top" wrapText="1"/>
      <protection/>
    </xf>
    <xf numFmtId="0" fontId="6" fillId="0" borderId="16" xfId="55" applyFont="1" applyBorder="1" applyAlignment="1">
      <alignment horizontal="center" vertical="top"/>
      <protection/>
    </xf>
    <xf numFmtId="2" fontId="6" fillId="0" borderId="16" xfId="55" applyNumberFormat="1" applyFont="1" applyBorder="1" applyAlignment="1">
      <alignment horizontal="center" vertical="top"/>
      <protection/>
    </xf>
    <xf numFmtId="0" fontId="68" fillId="0" borderId="16" xfId="55" applyFont="1" applyBorder="1" applyAlignment="1">
      <alignment horizontal="center" vertical="top"/>
      <protection/>
    </xf>
    <xf numFmtId="0" fontId="10" fillId="0" borderId="16" xfId="55" applyFont="1" applyBorder="1" applyAlignment="1">
      <alignment horizontal="center" vertical="top" wrapText="1"/>
      <protection/>
    </xf>
    <xf numFmtId="0" fontId="7" fillId="0" borderId="17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1" fontId="8" fillId="0" borderId="15" xfId="0" applyNumberFormat="1" applyFont="1" applyBorder="1" applyAlignment="1">
      <alignment horizontal="center" wrapText="1"/>
    </xf>
    <xf numFmtId="2" fontId="69" fillId="0" borderId="19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center" wrapText="1"/>
    </xf>
    <xf numFmtId="2" fontId="69" fillId="0" borderId="10" xfId="0" applyNumberFormat="1" applyFont="1" applyBorder="1" applyAlignment="1">
      <alignment horizontal="center" wrapText="1"/>
    </xf>
    <xf numFmtId="2" fontId="69" fillId="0" borderId="21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3" fillId="0" borderId="0" xfId="55" applyFont="1">
      <alignment/>
      <protection/>
    </xf>
    <xf numFmtId="0" fontId="4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4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15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15" xfId="0" applyBorder="1" applyAlignment="1">
      <alignment/>
    </xf>
    <xf numFmtId="0" fontId="16" fillId="27" borderId="15" xfId="0" applyFont="1" applyFill="1" applyBorder="1" applyAlignment="1">
      <alignment vertical="top" wrapText="1"/>
    </xf>
    <xf numFmtId="0" fontId="17" fillId="27" borderId="15" xfId="0" applyFont="1" applyFill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27" borderId="10" xfId="0" applyFont="1" applyFill="1" applyBorder="1" applyAlignment="1">
      <alignment horizontal="center" vertical="top" wrapText="1"/>
    </xf>
    <xf numFmtId="0" fontId="16" fillId="27" borderId="16" xfId="0" applyFont="1" applyFill="1" applyBorder="1" applyAlignment="1">
      <alignment horizontal="center" vertical="top" wrapText="1"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3" fillId="0" borderId="0" xfId="55" applyFont="1" applyBorder="1">
      <alignment/>
      <protection/>
    </xf>
    <xf numFmtId="0" fontId="0" fillId="0" borderId="17" xfId="0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15" xfId="55" applyFont="1" applyBorder="1" applyAlignment="1">
      <alignment horizontal="center" wrapText="1"/>
      <protection/>
    </xf>
    <xf numFmtId="0" fontId="19" fillId="0" borderId="15" xfId="55" applyFont="1" applyBorder="1" applyAlignment="1">
      <alignment horizontal="left" wrapText="1"/>
      <protection/>
    </xf>
    <xf numFmtId="0" fontId="70" fillId="0" borderId="15" xfId="0" applyFont="1" applyBorder="1" applyAlignment="1">
      <alignment wrapText="1"/>
    </xf>
    <xf numFmtId="0" fontId="19" fillId="0" borderId="15" xfId="55" applyFont="1" applyBorder="1" applyAlignment="1">
      <alignment vertical="top" wrapText="1"/>
      <protection/>
    </xf>
    <xf numFmtId="0" fontId="16" fillId="27" borderId="15" xfId="0" applyFont="1" applyFill="1" applyBorder="1" applyAlignment="1">
      <alignment horizontal="center" vertical="top" wrapText="1"/>
    </xf>
    <xf numFmtId="0" fontId="8" fillId="0" borderId="0" xfId="55" applyFont="1" applyAlignment="1">
      <alignment horizontal="left"/>
      <protection/>
    </xf>
    <xf numFmtId="0" fontId="17" fillId="0" borderId="15" xfId="0" applyFont="1" applyBorder="1" applyAlignment="1">
      <alignment horizontal="left" vertical="top" wrapText="1"/>
    </xf>
    <xf numFmtId="0" fontId="16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19" fillId="0" borderId="0" xfId="55" applyFont="1" applyBorder="1" applyAlignment="1">
      <alignment horizontal="center" wrapText="1"/>
      <protection/>
    </xf>
    <xf numFmtId="0" fontId="19" fillId="0" borderId="0" xfId="55" applyFont="1" applyBorder="1" applyAlignment="1">
      <alignment horizontal="left" wrapText="1"/>
      <protection/>
    </xf>
    <xf numFmtId="0" fontId="70" fillId="0" borderId="15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70" fillId="0" borderId="15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70" fillId="0" borderId="15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71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/>
    </xf>
    <xf numFmtId="0" fontId="72" fillId="0" borderId="15" xfId="0" applyFont="1" applyBorder="1" applyAlignment="1">
      <alignment horizontal="left" vertical="top" wrapText="1"/>
    </xf>
    <xf numFmtId="0" fontId="71" fillId="0" borderId="15" xfId="0" applyFont="1" applyBorder="1" applyAlignment="1">
      <alignment vertical="top" wrapText="1"/>
    </xf>
    <xf numFmtId="0" fontId="70" fillId="0" borderId="15" xfId="0" applyFont="1" applyBorder="1" applyAlignment="1">
      <alignment vertical="top" wrapText="1"/>
    </xf>
    <xf numFmtId="0" fontId="71" fillId="0" borderId="15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70" fillId="0" borderId="10" xfId="0" applyFont="1" applyBorder="1" applyAlignment="1">
      <alignment vertical="top" wrapText="1"/>
    </xf>
    <xf numFmtId="0" fontId="70" fillId="0" borderId="16" xfId="0" applyFont="1" applyBorder="1" applyAlignment="1">
      <alignment vertical="top" wrapText="1"/>
    </xf>
    <xf numFmtId="0" fontId="71" fillId="0" borderId="16" xfId="0" applyFont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17" fillId="0" borderId="16" xfId="0" applyFont="1" applyBorder="1" applyAlignment="1">
      <alignment horizontal="left" vertical="top"/>
    </xf>
    <xf numFmtId="0" fontId="71" fillId="0" borderId="16" xfId="0" applyFont="1" applyBorder="1" applyAlignment="1">
      <alignment horizontal="left" vertical="top" wrapText="1"/>
    </xf>
    <xf numFmtId="0" fontId="70" fillId="0" borderId="11" xfId="0" applyFont="1" applyBorder="1" applyAlignment="1">
      <alignment vertical="top" wrapText="1"/>
    </xf>
    <xf numFmtId="0" fontId="71" fillId="0" borderId="11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6" xfId="0" applyFont="1" applyBorder="1" applyAlignment="1">
      <alignment horizontal="center" vertical="top" wrapText="1"/>
    </xf>
    <xf numFmtId="0" fontId="17" fillId="0" borderId="16" xfId="0" applyFont="1" applyBorder="1" applyAlignment="1">
      <alignment vertical="top" wrapText="1"/>
    </xf>
    <xf numFmtId="0" fontId="70" fillId="0" borderId="16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9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49" fontId="19" fillId="0" borderId="10" xfId="55" applyNumberFormat="1" applyFont="1" applyBorder="1" applyAlignment="1">
      <alignment horizontal="center" shrinkToFit="1"/>
      <protection/>
    </xf>
    <xf numFmtId="0" fontId="20" fillId="0" borderId="0" xfId="55" applyFont="1">
      <alignment/>
      <protection/>
    </xf>
    <xf numFmtId="0" fontId="19" fillId="0" borderId="11" xfId="55" applyFont="1" applyBorder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19" fillId="0" borderId="11" xfId="55" applyFont="1" applyBorder="1" applyAlignment="1">
      <alignment horizontal="center" vertical="center"/>
      <protection/>
    </xf>
    <xf numFmtId="0" fontId="19" fillId="0" borderId="11" xfId="55" applyFont="1" applyBorder="1" applyAlignment="1">
      <alignment horizontal="center" vertical="top"/>
      <protection/>
    </xf>
    <xf numFmtId="0" fontId="19" fillId="0" borderId="23" xfId="55" applyFont="1" applyBorder="1" applyAlignment="1">
      <alignment horizontal="center" wrapText="1"/>
      <protection/>
    </xf>
    <xf numFmtId="0" fontId="20" fillId="0" borderId="0" xfId="55" applyFont="1" applyBorder="1">
      <alignment/>
      <protection/>
    </xf>
    <xf numFmtId="0" fontId="19" fillId="0" borderId="11" xfId="55" applyFont="1" applyBorder="1" applyAlignment="1">
      <alignment horizontal="center" vertical="top" wrapText="1"/>
      <protection/>
    </xf>
    <xf numFmtId="0" fontId="25" fillId="0" borderId="15" xfId="55" applyFont="1" applyBorder="1" applyAlignment="1">
      <alignment vertical="top" wrapText="1"/>
      <protection/>
    </xf>
    <xf numFmtId="0" fontId="19" fillId="0" borderId="10" xfId="55" applyFont="1" applyBorder="1" applyAlignment="1">
      <alignment horizontal="center" vertical="top" wrapText="1"/>
      <protection/>
    </xf>
    <xf numFmtId="0" fontId="20" fillId="0" borderId="10" xfId="55" applyFont="1" applyBorder="1" applyAlignment="1">
      <alignment horizontal="center" vertical="top"/>
      <protection/>
    </xf>
    <xf numFmtId="2" fontId="20" fillId="0" borderId="10" xfId="55" applyNumberFormat="1" applyFont="1" applyBorder="1" applyAlignment="1">
      <alignment horizontal="center" vertical="top"/>
      <protection/>
    </xf>
    <xf numFmtId="2" fontId="73" fillId="0" borderId="10" xfId="55" applyNumberFormat="1" applyFont="1" applyBorder="1" applyAlignment="1">
      <alignment horizontal="center" vertical="top"/>
      <protection/>
    </xf>
    <xf numFmtId="0" fontId="23" fillId="0" borderId="0" xfId="55" applyFont="1" applyAlignment="1">
      <alignment vertical="top"/>
      <protection/>
    </xf>
    <xf numFmtId="0" fontId="20" fillId="0" borderId="0" xfId="55" applyFont="1" applyAlignment="1">
      <alignment vertical="top"/>
      <protection/>
    </xf>
    <xf numFmtId="0" fontId="19" fillId="0" borderId="16" xfId="55" applyFont="1" applyBorder="1" applyAlignment="1">
      <alignment horizontal="center" vertical="top" wrapText="1"/>
      <protection/>
    </xf>
    <xf numFmtId="0" fontId="20" fillId="0" borderId="16" xfId="55" applyFont="1" applyBorder="1" applyAlignment="1">
      <alignment horizontal="center" vertical="top"/>
      <protection/>
    </xf>
    <xf numFmtId="2" fontId="20" fillId="0" borderId="16" xfId="55" applyNumberFormat="1" applyFont="1" applyBorder="1" applyAlignment="1">
      <alignment horizontal="center" vertical="top"/>
      <protection/>
    </xf>
    <xf numFmtId="0" fontId="73" fillId="0" borderId="16" xfId="55" applyFont="1" applyBorder="1" applyAlignment="1">
      <alignment horizontal="center" vertical="top"/>
      <protection/>
    </xf>
    <xf numFmtId="0" fontId="25" fillId="0" borderId="16" xfId="55" applyFont="1" applyBorder="1" applyAlignment="1">
      <alignment horizontal="center" vertical="top" wrapText="1"/>
      <protection/>
    </xf>
    <xf numFmtId="0" fontId="17" fillId="0" borderId="17" xfId="0" applyFont="1" applyBorder="1" applyAlignment="1">
      <alignment wrapText="1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1" fontId="19" fillId="0" borderId="15" xfId="0" applyNumberFormat="1" applyFont="1" applyBorder="1" applyAlignment="1">
      <alignment horizontal="center" wrapText="1"/>
    </xf>
    <xf numFmtId="2" fontId="74" fillId="0" borderId="19" xfId="0" applyNumberFormat="1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20" fillId="0" borderId="20" xfId="0" applyFont="1" applyBorder="1" applyAlignment="1">
      <alignment horizontal="center" wrapText="1"/>
    </xf>
    <xf numFmtId="2" fontId="74" fillId="0" borderId="10" xfId="0" applyNumberFormat="1" applyFont="1" applyBorder="1" applyAlignment="1">
      <alignment horizontal="center" wrapText="1"/>
    </xf>
    <xf numFmtId="2" fontId="74" fillId="0" borderId="21" xfId="0" applyNumberFormat="1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17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9" fillId="0" borderId="15" xfId="55" applyFont="1" applyBorder="1" applyAlignment="1">
      <alignment horizontal="left" vertical="top" wrapText="1"/>
      <protection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7" fillId="0" borderId="22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9" fillId="0" borderId="23" xfId="55" applyFont="1" applyBorder="1" applyAlignment="1">
      <alignment horizontal="center"/>
      <protection/>
    </xf>
    <xf numFmtId="0" fontId="19" fillId="0" borderId="12" xfId="55" applyFont="1" applyBorder="1" applyAlignment="1">
      <alignment horizontal="center"/>
      <protection/>
    </xf>
    <xf numFmtId="0" fontId="19" fillId="0" borderId="18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0" fillId="0" borderId="10" xfId="55" applyFont="1" applyBorder="1" applyAlignment="1">
      <alignment horizontal="left" vertical="top"/>
      <protection/>
    </xf>
    <xf numFmtId="0" fontId="20" fillId="0" borderId="11" xfId="55" applyFont="1" applyBorder="1" applyAlignment="1">
      <alignment horizontal="left" vertical="top"/>
      <protection/>
    </xf>
    <xf numFmtId="49" fontId="19" fillId="0" borderId="22" xfId="55" applyNumberFormat="1" applyFont="1" applyBorder="1" applyAlignment="1">
      <alignment horizontal="center" shrinkToFit="1"/>
      <protection/>
    </xf>
    <xf numFmtId="49" fontId="19" fillId="0" borderId="20" xfId="55" applyNumberFormat="1" applyFont="1" applyBorder="1" applyAlignment="1">
      <alignment horizontal="center" shrinkToFit="1"/>
      <protection/>
    </xf>
    <xf numFmtId="49" fontId="19" fillId="0" borderId="21" xfId="55" applyNumberFormat="1" applyFont="1" applyBorder="1" applyAlignment="1">
      <alignment horizontal="center" shrinkToFit="1"/>
      <protection/>
    </xf>
    <xf numFmtId="0" fontId="19" fillId="0" borderId="24" xfId="55" applyFont="1" applyBorder="1" applyAlignment="1">
      <alignment horizontal="center" vertical="top"/>
      <protection/>
    </xf>
    <xf numFmtId="0" fontId="19" fillId="0" borderId="14" xfId="55" applyFont="1" applyBorder="1" applyAlignment="1">
      <alignment horizontal="center" vertical="top"/>
      <protection/>
    </xf>
    <xf numFmtId="0" fontId="19" fillId="0" borderId="23" xfId="55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9" fillId="0" borderId="15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left" vertical="top"/>
      <protection/>
    </xf>
    <xf numFmtId="0" fontId="6" fillId="0" borderId="11" xfId="55" applyFont="1" applyBorder="1" applyAlignment="1">
      <alignment horizontal="left" vertical="top"/>
      <protection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0" borderId="22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49" fontId="8" fillId="0" borderId="22" xfId="55" applyNumberFormat="1" applyFont="1" applyBorder="1" applyAlignment="1">
      <alignment horizontal="center" shrinkToFit="1"/>
      <protection/>
    </xf>
    <xf numFmtId="49" fontId="8" fillId="0" borderId="20" xfId="55" applyNumberFormat="1" applyFont="1" applyBorder="1" applyAlignment="1">
      <alignment horizontal="center" shrinkToFit="1"/>
      <protection/>
    </xf>
    <xf numFmtId="49" fontId="8" fillId="0" borderId="21" xfId="55" applyNumberFormat="1" applyFont="1" applyBorder="1" applyAlignment="1">
      <alignment horizontal="center" shrinkToFit="1"/>
      <protection/>
    </xf>
    <xf numFmtId="0" fontId="8" fillId="0" borderId="23" xfId="55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8" fillId="0" borderId="23" xfId="55" applyFont="1" applyBorder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9" fillId="0" borderId="15" xfId="55" applyFont="1" applyBorder="1" applyAlignment="1">
      <alignment horizontal="center" vertical="center"/>
      <protection/>
    </xf>
    <xf numFmtId="0" fontId="8" fillId="0" borderId="24" xfId="55" applyFont="1" applyBorder="1" applyAlignment="1">
      <alignment horizontal="center" vertical="top"/>
      <protection/>
    </xf>
    <xf numFmtId="0" fontId="8" fillId="0" borderId="14" xfId="55" applyFont="1" applyBorder="1" applyAlignment="1">
      <alignment horizontal="center" vertical="top"/>
      <protection/>
    </xf>
    <xf numFmtId="0" fontId="7" fillId="0" borderId="0" xfId="0" applyFont="1" applyBorder="1" applyAlignment="1">
      <alignment horizontal="left"/>
    </xf>
    <xf numFmtId="0" fontId="16" fillId="27" borderId="15" xfId="0" applyFont="1" applyFill="1" applyBorder="1" applyAlignment="1">
      <alignment horizontal="center" vertical="center" wrapText="1"/>
    </xf>
    <xf numFmtId="0" fontId="16" fillId="27" borderId="15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left" wrapText="1"/>
    </xf>
    <xf numFmtId="0" fontId="16" fillId="27" borderId="10" xfId="0" applyFont="1" applyFill="1" applyBorder="1" applyAlignment="1">
      <alignment horizontal="center" vertical="center" wrapText="1"/>
    </xf>
    <xf numFmtId="0" fontId="16" fillId="27" borderId="11" xfId="0" applyFont="1" applyFill="1" applyBorder="1" applyAlignment="1">
      <alignment horizontal="center" vertical="center" wrapText="1"/>
    </xf>
    <xf numFmtId="0" fontId="16" fillId="27" borderId="16" xfId="0" applyFont="1" applyFill="1" applyBorder="1" applyAlignment="1">
      <alignment horizontal="center" vertical="center" wrapText="1"/>
    </xf>
    <xf numFmtId="0" fontId="19" fillId="0" borderId="0" xfId="55" applyFont="1" applyBorder="1" applyAlignment="1">
      <alignment horizontal="left" wrapText="1"/>
      <protection/>
    </xf>
    <xf numFmtId="0" fontId="17" fillId="0" borderId="0" xfId="0" applyFont="1" applyBorder="1" applyAlignment="1">
      <alignment horizontal="center" wrapText="1"/>
    </xf>
    <xf numFmtId="0" fontId="8" fillId="0" borderId="0" xfId="55" applyFont="1" applyAlignment="1">
      <alignment horizontal="left"/>
      <protection/>
    </xf>
    <xf numFmtId="0" fontId="19" fillId="0" borderId="15" xfId="55" applyFont="1" applyBorder="1" applyAlignment="1">
      <alignment horizontal="center" wrapText="1"/>
      <protection/>
    </xf>
    <xf numFmtId="0" fontId="71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71" fillId="0" borderId="10" xfId="0" applyFont="1" applyBorder="1" applyAlignment="1">
      <alignment horizontal="left" vertical="top" wrapText="1"/>
    </xf>
    <xf numFmtId="0" fontId="71" fillId="0" borderId="16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70" fillId="0" borderId="15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left" vertical="top" wrapText="1"/>
    </xf>
    <xf numFmtId="0" fontId="70" fillId="0" borderId="16" xfId="0" applyFont="1" applyBorder="1" applyAlignment="1">
      <alignment horizontal="left" vertical="top" wrapText="1"/>
    </xf>
    <xf numFmtId="0" fontId="71" fillId="0" borderId="24" xfId="0" applyFont="1" applyBorder="1" applyAlignment="1">
      <alignment horizontal="center" vertical="top" wrapText="1"/>
    </xf>
    <xf numFmtId="0" fontId="71" fillId="0" borderId="14" xfId="0" applyFont="1" applyBorder="1" applyAlignment="1">
      <alignment horizontal="center" vertical="top" wrapText="1"/>
    </xf>
    <xf numFmtId="0" fontId="70" fillId="0" borderId="11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28" fillId="0" borderId="22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Xl000002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12</xdr:row>
      <xdr:rowOff>9525</xdr:rowOff>
    </xdr:from>
    <xdr:to>
      <xdr:col>9</xdr:col>
      <xdr:colOff>266700</xdr:colOff>
      <xdr:row>12</xdr:row>
      <xdr:rowOff>9525</xdr:rowOff>
    </xdr:to>
    <xdr:sp>
      <xdr:nvSpPr>
        <xdr:cNvPr id="1" name="ตัวเชื่อมต่อตรง 4"/>
        <xdr:cNvSpPr>
          <a:spLocks/>
        </xdr:cNvSpPr>
      </xdr:nvSpPr>
      <xdr:spPr>
        <a:xfrm>
          <a:off x="8458200" y="3695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14</xdr:row>
      <xdr:rowOff>9525</xdr:rowOff>
    </xdr:from>
    <xdr:to>
      <xdr:col>9</xdr:col>
      <xdr:colOff>266700</xdr:colOff>
      <xdr:row>14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10001250" y="46672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59</xdr:row>
      <xdr:rowOff>0</xdr:rowOff>
    </xdr:from>
    <xdr:to>
      <xdr:col>1</xdr:col>
      <xdr:colOff>276225</xdr:colOff>
      <xdr:row>59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933450" y="27879675"/>
          <a:ext cx="2333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zoomScalePageLayoutView="0" workbookViewId="0" topLeftCell="A4">
      <selection activeCell="C14" sqref="C14"/>
    </sheetView>
  </sheetViews>
  <sheetFormatPr defaultColWidth="9.140625" defaultRowHeight="12.75"/>
  <cols>
    <col min="1" max="8" width="9.140625" style="64" customWidth="1"/>
    <col min="9" max="9" width="14.57421875" style="64" customWidth="1"/>
    <col min="10" max="16384" width="9.140625" style="64" customWidth="1"/>
  </cols>
  <sheetData>
    <row r="1" spans="1:9" ht="26.25" customHeight="1">
      <c r="A1" s="163" t="s">
        <v>34</v>
      </c>
      <c r="B1" s="163"/>
      <c r="C1" s="163"/>
      <c r="D1" s="163"/>
      <c r="E1" s="163"/>
      <c r="F1" s="163"/>
      <c r="G1" s="163"/>
      <c r="H1" s="163"/>
      <c r="I1" s="163"/>
    </row>
    <row r="2" spans="1:9" ht="16.5" customHeight="1">
      <c r="A2" s="110"/>
      <c r="B2" s="110"/>
      <c r="C2" s="110"/>
      <c r="D2" s="110"/>
      <c r="E2" s="110"/>
      <c r="F2" s="110"/>
      <c r="G2" s="110"/>
      <c r="H2" s="110"/>
      <c r="I2" s="110"/>
    </row>
    <row r="3" ht="24">
      <c r="A3" s="63" t="s">
        <v>1</v>
      </c>
    </row>
    <row r="4" ht="24">
      <c r="A4" s="111" t="s">
        <v>57</v>
      </c>
    </row>
    <row r="5" ht="24">
      <c r="A5" s="111" t="s">
        <v>42</v>
      </c>
    </row>
    <row r="6" ht="24">
      <c r="A6" s="112" t="s">
        <v>41</v>
      </c>
    </row>
    <row r="7" spans="1:9" ht="24">
      <c r="A7" s="164" t="s">
        <v>58</v>
      </c>
      <c r="B7" s="164"/>
      <c r="C7" s="164"/>
      <c r="D7" s="164"/>
      <c r="E7" s="164"/>
      <c r="F7" s="164"/>
      <c r="G7" s="164"/>
      <c r="H7" s="164"/>
      <c r="I7" s="164"/>
    </row>
    <row r="8" spans="1:8" ht="6.75" customHeight="1">
      <c r="A8" s="114" t="s">
        <v>184</v>
      </c>
      <c r="B8" s="164" t="s">
        <v>170</v>
      </c>
      <c r="C8" s="164"/>
      <c r="D8" s="164"/>
      <c r="E8" s="164"/>
      <c r="F8" s="164"/>
      <c r="G8" s="164"/>
      <c r="H8" s="164"/>
    </row>
    <row r="9" ht="24">
      <c r="A9" s="111" t="s">
        <v>192</v>
      </c>
    </row>
    <row r="10" ht="24">
      <c r="A10" s="63" t="s">
        <v>0</v>
      </c>
    </row>
    <row r="11" ht="24">
      <c r="A11" s="64" t="s">
        <v>2</v>
      </c>
    </row>
    <row r="12" ht="24">
      <c r="A12" s="64" t="s">
        <v>3</v>
      </c>
    </row>
    <row r="13" ht="24">
      <c r="A13" s="63" t="s">
        <v>171</v>
      </c>
    </row>
    <row r="14" ht="24">
      <c r="A14" s="64" t="s">
        <v>4</v>
      </c>
    </row>
    <row r="15" ht="24">
      <c r="A15" s="64" t="s">
        <v>33</v>
      </c>
    </row>
    <row r="16" ht="24">
      <c r="A16" s="111" t="s">
        <v>172</v>
      </c>
    </row>
    <row r="17" ht="24">
      <c r="A17" s="64" t="s">
        <v>24</v>
      </c>
    </row>
    <row r="18" ht="24">
      <c r="A18" s="64" t="s">
        <v>173</v>
      </c>
    </row>
    <row r="19" ht="24">
      <c r="A19" s="64" t="s">
        <v>70</v>
      </c>
    </row>
    <row r="20" spans="1:2" ht="24">
      <c r="A20" s="64">
        <v>2.2</v>
      </c>
      <c r="B20" s="64" t="s">
        <v>71</v>
      </c>
    </row>
    <row r="21" ht="24">
      <c r="A21" s="64" t="s">
        <v>4</v>
      </c>
    </row>
    <row r="22" ht="24">
      <c r="A22" s="64" t="s">
        <v>33</v>
      </c>
    </row>
    <row r="23" ht="24">
      <c r="A23" s="111" t="s">
        <v>174</v>
      </c>
    </row>
    <row r="24" ht="24">
      <c r="A24" s="64" t="s">
        <v>72</v>
      </c>
    </row>
    <row r="25" ht="24">
      <c r="A25" s="63" t="s">
        <v>175</v>
      </c>
    </row>
    <row r="26" ht="24">
      <c r="A26" s="64" t="s">
        <v>176</v>
      </c>
    </row>
    <row r="27" ht="24">
      <c r="A27" s="64" t="s">
        <v>35</v>
      </c>
    </row>
    <row r="28" ht="24">
      <c r="A28" s="64" t="s">
        <v>66</v>
      </c>
    </row>
    <row r="29" ht="24">
      <c r="A29" s="63" t="s">
        <v>177</v>
      </c>
    </row>
    <row r="30" ht="24">
      <c r="B30" s="111" t="s">
        <v>178</v>
      </c>
    </row>
    <row r="31" ht="24">
      <c r="A31" s="113" t="s">
        <v>179</v>
      </c>
    </row>
    <row r="32" ht="24">
      <c r="A32" s="113" t="s">
        <v>180</v>
      </c>
    </row>
    <row r="33" ht="24">
      <c r="A33" s="111" t="s">
        <v>73</v>
      </c>
    </row>
    <row r="34" ht="24">
      <c r="A34" s="113" t="s">
        <v>181</v>
      </c>
    </row>
    <row r="35" ht="24">
      <c r="A35" s="63" t="s">
        <v>182</v>
      </c>
    </row>
    <row r="36" ht="24">
      <c r="A36" s="113" t="s">
        <v>183</v>
      </c>
    </row>
    <row r="37" ht="24">
      <c r="A37" s="113"/>
    </row>
    <row r="38" ht="24">
      <c r="A38" s="113"/>
    </row>
    <row r="39" ht="24">
      <c r="A39" s="113"/>
    </row>
    <row r="40" ht="24">
      <c r="A40" s="113"/>
    </row>
    <row r="41" ht="24">
      <c r="A41" s="113"/>
    </row>
    <row r="42" ht="24">
      <c r="A42" s="113"/>
    </row>
    <row r="43" ht="24">
      <c r="A43" s="113"/>
    </row>
    <row r="44" ht="24">
      <c r="A44" s="113"/>
    </row>
    <row r="45" ht="24">
      <c r="A45" s="113"/>
    </row>
    <row r="46" ht="24">
      <c r="A46" s="113"/>
    </row>
    <row r="47" ht="24">
      <c r="A47" s="113"/>
    </row>
    <row r="48" ht="24">
      <c r="A48" s="113"/>
    </row>
    <row r="49" ht="24">
      <c r="A49" s="113"/>
    </row>
    <row r="50" ht="24">
      <c r="A50" s="113"/>
    </row>
    <row r="51" ht="24">
      <c r="A51" s="113"/>
    </row>
    <row r="52" ht="24">
      <c r="A52" s="113"/>
    </row>
    <row r="53" ht="24">
      <c r="A53" s="113"/>
    </row>
    <row r="54" ht="24">
      <c r="A54" s="113"/>
    </row>
    <row r="55" ht="24">
      <c r="A55" s="113"/>
    </row>
    <row r="56" ht="24">
      <c r="A56" s="113"/>
    </row>
    <row r="57" ht="24">
      <c r="A57" s="113"/>
    </row>
    <row r="58" ht="24">
      <c r="A58" s="113"/>
    </row>
    <row r="59" ht="24">
      <c r="A59" s="113"/>
    </row>
    <row r="60" ht="24">
      <c r="A60" s="113"/>
    </row>
  </sheetData>
  <sheetProtection/>
  <mergeCells count="3">
    <mergeCell ref="A1:I1"/>
    <mergeCell ref="A7:I7"/>
    <mergeCell ref="B8:H8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30.140625" style="57" customWidth="1"/>
    <col min="2" max="2" width="35.28125" style="57" customWidth="1"/>
    <col min="3" max="3" width="10.421875" style="115" customWidth="1"/>
    <col min="4" max="4" width="9.7109375" style="115" customWidth="1"/>
    <col min="5" max="5" width="8.00390625" style="115" customWidth="1"/>
    <col min="6" max="6" width="4.140625" style="115" customWidth="1"/>
    <col min="7" max="7" width="8.8515625" style="115" customWidth="1"/>
    <col min="8" max="8" width="9.7109375" style="115" customWidth="1"/>
    <col min="9" max="9" width="12.7109375" style="115" customWidth="1"/>
    <col min="10" max="10" width="15.7109375" style="115" customWidth="1"/>
    <col min="11" max="16384" width="9.140625" style="57" customWidth="1"/>
  </cols>
  <sheetData>
    <row r="1" ht="24">
      <c r="A1" s="63" t="s">
        <v>25</v>
      </c>
    </row>
    <row r="2" ht="24">
      <c r="A2" s="62" t="s">
        <v>60</v>
      </c>
    </row>
    <row r="3" spans="1:10" ht="24">
      <c r="A3" s="65" t="s">
        <v>63</v>
      </c>
      <c r="B3" s="65" t="s">
        <v>68</v>
      </c>
      <c r="I3" s="57"/>
      <c r="J3" s="57"/>
    </row>
    <row r="4" spans="1:10" ht="51.75" customHeight="1">
      <c r="A4" s="68" t="s">
        <v>185</v>
      </c>
      <c r="B4" s="66"/>
      <c r="I4" s="57"/>
      <c r="J4" s="57"/>
    </row>
    <row r="5" spans="1:10" ht="24">
      <c r="A5" s="66" t="s">
        <v>186</v>
      </c>
      <c r="B5" s="66"/>
      <c r="I5" s="57"/>
      <c r="J5" s="57"/>
    </row>
    <row r="6" spans="1:10" ht="24">
      <c r="A6" s="66" t="s">
        <v>191</v>
      </c>
      <c r="B6" s="66">
        <f>SUM(B4:B5)</f>
        <v>0</v>
      </c>
      <c r="I6" s="57"/>
      <c r="J6" s="57"/>
    </row>
    <row r="7" ht="24">
      <c r="A7" s="62"/>
    </row>
    <row r="8" ht="24">
      <c r="A8" s="62" t="s">
        <v>187</v>
      </c>
    </row>
    <row r="9" spans="2:7" ht="2.25" customHeight="1" hidden="1">
      <c r="B9" s="116"/>
      <c r="C9" s="117"/>
      <c r="D9" s="118"/>
      <c r="E9" s="118"/>
      <c r="F9" s="118"/>
      <c r="G9" s="118"/>
    </row>
    <row r="10" spans="1:10" s="120" customFormat="1" ht="24">
      <c r="A10" s="119" t="s">
        <v>26</v>
      </c>
      <c r="B10" s="119" t="s">
        <v>27</v>
      </c>
      <c r="C10" s="119" t="s">
        <v>28</v>
      </c>
      <c r="D10" s="180" t="s">
        <v>29</v>
      </c>
      <c r="E10" s="181"/>
      <c r="F10" s="181"/>
      <c r="G10" s="182"/>
      <c r="H10" s="119" t="s">
        <v>30</v>
      </c>
      <c r="I10" s="180" t="s">
        <v>31</v>
      </c>
      <c r="J10" s="182"/>
    </row>
    <row r="11" spans="1:10" s="120" customFormat="1" ht="22.5" customHeight="1">
      <c r="A11" s="121" t="s">
        <v>11</v>
      </c>
      <c r="B11" s="121" t="s">
        <v>8</v>
      </c>
      <c r="C11" s="122"/>
      <c r="D11" s="185" t="s">
        <v>21</v>
      </c>
      <c r="E11" s="166"/>
      <c r="F11" s="166"/>
      <c r="G11" s="186"/>
      <c r="H11" s="121" t="s">
        <v>12</v>
      </c>
      <c r="I11" s="174" t="s">
        <v>9</v>
      </c>
      <c r="J11" s="175"/>
    </row>
    <row r="12" spans="1:10" s="120" customFormat="1" ht="24">
      <c r="A12" s="121"/>
      <c r="B12" s="121" t="s">
        <v>23</v>
      </c>
      <c r="C12" s="123" t="s">
        <v>16</v>
      </c>
      <c r="D12" s="187"/>
      <c r="E12" s="188"/>
      <c r="F12" s="188"/>
      <c r="G12" s="189"/>
      <c r="H12" s="121" t="s">
        <v>13</v>
      </c>
      <c r="I12" s="174" t="s">
        <v>10</v>
      </c>
      <c r="J12" s="175"/>
    </row>
    <row r="13" spans="1:12" s="120" customFormat="1" ht="57" customHeight="1">
      <c r="A13" s="121"/>
      <c r="B13" s="124"/>
      <c r="C13" s="124" t="s">
        <v>17</v>
      </c>
      <c r="D13" s="190" t="s">
        <v>18</v>
      </c>
      <c r="E13" s="190"/>
      <c r="F13" s="190" t="s">
        <v>22</v>
      </c>
      <c r="G13" s="190"/>
      <c r="H13" s="121"/>
      <c r="I13" s="183">
        <v>100</v>
      </c>
      <c r="J13" s="184"/>
      <c r="K13" s="125"/>
      <c r="L13" s="126"/>
    </row>
    <row r="14" spans="1:10" s="120" customFormat="1" ht="43.5" customHeight="1">
      <c r="A14" s="121"/>
      <c r="B14" s="124"/>
      <c r="C14" s="122"/>
      <c r="D14" s="127" t="s">
        <v>19</v>
      </c>
      <c r="E14" s="127" t="s">
        <v>20</v>
      </c>
      <c r="F14" s="127" t="s">
        <v>19</v>
      </c>
      <c r="G14" s="127" t="s">
        <v>20</v>
      </c>
      <c r="H14" s="121"/>
      <c r="I14" s="127" t="s">
        <v>18</v>
      </c>
      <c r="J14" s="127" t="s">
        <v>22</v>
      </c>
    </row>
    <row r="15" spans="1:11" s="134" customFormat="1" ht="48.75">
      <c r="A15" s="178">
        <v>1</v>
      </c>
      <c r="B15" s="128" t="s">
        <v>14</v>
      </c>
      <c r="C15" s="129"/>
      <c r="D15" s="130"/>
      <c r="E15" s="131"/>
      <c r="F15" s="130"/>
      <c r="G15" s="131"/>
      <c r="H15" s="130"/>
      <c r="I15" s="132">
        <f>E15*H15/100</f>
        <v>0</v>
      </c>
      <c r="J15" s="132">
        <f>G15*H15/100</f>
        <v>0</v>
      </c>
      <c r="K15" s="133"/>
    </row>
    <row r="16" spans="1:10" s="134" customFormat="1" ht="48.75">
      <c r="A16" s="179"/>
      <c r="B16" s="128" t="s">
        <v>15</v>
      </c>
      <c r="C16" s="135"/>
      <c r="D16" s="136"/>
      <c r="E16" s="137"/>
      <c r="F16" s="136"/>
      <c r="G16" s="137"/>
      <c r="H16" s="136"/>
      <c r="I16" s="138"/>
      <c r="J16" s="138"/>
    </row>
    <row r="17" spans="1:10" s="134" customFormat="1" ht="48.75">
      <c r="A17" s="178">
        <v>2</v>
      </c>
      <c r="B17" s="128" t="s">
        <v>14</v>
      </c>
      <c r="C17" s="129" t="s">
        <v>65</v>
      </c>
      <c r="D17" s="130"/>
      <c r="E17" s="131"/>
      <c r="F17" s="130"/>
      <c r="G17" s="131"/>
      <c r="H17" s="130"/>
      <c r="I17" s="132">
        <f>E17*H17/100</f>
        <v>0</v>
      </c>
      <c r="J17" s="132">
        <f>G17*H17/100</f>
        <v>0</v>
      </c>
    </row>
    <row r="18" spans="1:10" s="134" customFormat="1" ht="48.75">
      <c r="A18" s="179"/>
      <c r="B18" s="128" t="s">
        <v>15</v>
      </c>
      <c r="C18" s="139"/>
      <c r="D18" s="136"/>
      <c r="E18" s="137"/>
      <c r="F18" s="136"/>
      <c r="G18" s="137"/>
      <c r="H18" s="136"/>
      <c r="I18" s="138"/>
      <c r="J18" s="138"/>
    </row>
    <row r="19" spans="1:30" ht="22.5" customHeight="1">
      <c r="A19" s="140"/>
      <c r="B19" s="141"/>
      <c r="C19" s="142"/>
      <c r="D19" s="143"/>
      <c r="E19" s="143"/>
      <c r="F19" s="176" t="s">
        <v>32</v>
      </c>
      <c r="G19" s="177"/>
      <c r="H19" s="144">
        <v>100</v>
      </c>
      <c r="I19" s="145">
        <f>SUM(I15:I18)</f>
        <v>0</v>
      </c>
      <c r="J19" s="145">
        <f>SUM(J15:J18)</f>
        <v>0</v>
      </c>
      <c r="K19" s="146"/>
      <c r="L19" s="146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5"/>
      <c r="Z19" s="165"/>
      <c r="AA19" s="165"/>
      <c r="AB19" s="165"/>
      <c r="AC19" s="165"/>
      <c r="AD19" s="165"/>
    </row>
    <row r="20" spans="1:30" ht="24">
      <c r="A20" s="170" t="s">
        <v>188</v>
      </c>
      <c r="B20" s="171"/>
      <c r="C20" s="171"/>
      <c r="D20" s="171"/>
      <c r="E20" s="171"/>
      <c r="F20" s="171"/>
      <c r="G20" s="171"/>
      <c r="H20" s="149"/>
      <c r="I20" s="150">
        <f>(I19*40)/5</f>
        <v>0</v>
      </c>
      <c r="J20" s="151">
        <f>(J19*70)/5</f>
        <v>0</v>
      </c>
      <c r="K20" s="152"/>
      <c r="L20" s="152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5"/>
      <c r="Z20" s="165"/>
      <c r="AA20" s="165"/>
      <c r="AB20" s="165"/>
      <c r="AC20" s="165"/>
      <c r="AD20" s="165"/>
    </row>
    <row r="21" spans="1:30" ht="24">
      <c r="A21" s="172" t="s">
        <v>36</v>
      </c>
      <c r="B21" s="173"/>
      <c r="C21" s="153"/>
      <c r="D21" s="154"/>
      <c r="E21" s="154"/>
      <c r="F21" s="154"/>
      <c r="G21" s="155"/>
      <c r="H21" s="155"/>
      <c r="I21" s="156"/>
      <c r="J21" s="157"/>
      <c r="K21" s="147"/>
      <c r="L21" s="147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5"/>
      <c r="Z21" s="165"/>
      <c r="AA21" s="165"/>
      <c r="AB21" s="165"/>
      <c r="AC21" s="165"/>
      <c r="AD21" s="165"/>
    </row>
    <row r="22" spans="1:30" ht="24">
      <c r="A22" s="148"/>
      <c r="B22" s="147"/>
      <c r="C22" s="158"/>
      <c r="D22" s="159"/>
      <c r="E22" s="159"/>
      <c r="F22" s="159"/>
      <c r="G22" s="169"/>
      <c r="H22" s="169"/>
      <c r="I22" s="169"/>
      <c r="J22" s="169"/>
      <c r="K22" s="147"/>
      <c r="L22" s="147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5"/>
      <c r="Z22" s="165"/>
      <c r="AA22" s="165"/>
      <c r="AB22" s="165"/>
      <c r="AC22" s="165"/>
      <c r="AD22" s="165"/>
    </row>
    <row r="23" spans="1:30" ht="24">
      <c r="A23" s="148"/>
      <c r="B23" s="147"/>
      <c r="C23" s="158"/>
      <c r="D23" s="159"/>
      <c r="E23" s="159"/>
      <c r="F23" s="159"/>
      <c r="G23" s="169"/>
      <c r="H23" s="169"/>
      <c r="I23" s="169"/>
      <c r="J23" s="169"/>
      <c r="K23" s="147"/>
      <c r="L23" s="147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5"/>
      <c r="Z23" s="165"/>
      <c r="AA23" s="165"/>
      <c r="AB23" s="165"/>
      <c r="AC23" s="165"/>
      <c r="AD23" s="165"/>
    </row>
    <row r="24" spans="1:30" ht="24">
      <c r="A24" s="148"/>
      <c r="B24" s="117"/>
      <c r="C24" s="117"/>
      <c r="D24" s="159"/>
      <c r="E24" s="159"/>
      <c r="F24" s="159"/>
      <c r="G24" s="169"/>
      <c r="H24" s="169"/>
      <c r="I24" s="169"/>
      <c r="J24" s="169"/>
      <c r="K24" s="147"/>
      <c r="L24" s="147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5"/>
      <c r="Z24" s="165"/>
      <c r="AA24" s="165"/>
      <c r="AB24" s="165"/>
      <c r="AC24" s="165"/>
      <c r="AD24" s="165"/>
    </row>
    <row r="25" spans="1:30" ht="24">
      <c r="A25" s="165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7"/>
      <c r="N25" s="167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</row>
    <row r="26" spans="1:30" ht="24">
      <c r="A26" s="165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7"/>
      <c r="N26" s="167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</row>
    <row r="27" spans="1:30" ht="24">
      <c r="A27" s="148"/>
      <c r="H27" s="160"/>
      <c r="I27" s="160"/>
      <c r="J27" s="166"/>
      <c r="K27" s="166"/>
      <c r="L27" s="168"/>
      <c r="M27" s="168"/>
      <c r="N27" s="147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5"/>
      <c r="AB27" s="165"/>
      <c r="AC27" s="165"/>
      <c r="AD27" s="165"/>
    </row>
    <row r="28" spans="1:30" ht="24">
      <c r="A28" s="148"/>
      <c r="B28" s="148"/>
      <c r="C28" s="58"/>
      <c r="D28" s="58"/>
      <c r="E28" s="58"/>
      <c r="F28" s="58"/>
      <c r="G28" s="58"/>
      <c r="H28" s="58"/>
      <c r="I28" s="58"/>
      <c r="J28" s="5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</row>
  </sheetData>
  <sheetProtection/>
  <mergeCells count="68">
    <mergeCell ref="F19:G19"/>
    <mergeCell ref="A17:A18"/>
    <mergeCell ref="D10:G10"/>
    <mergeCell ref="I13:J13"/>
    <mergeCell ref="S19:U19"/>
    <mergeCell ref="D11:G12"/>
    <mergeCell ref="A15:A16"/>
    <mergeCell ref="D13:E13"/>
    <mergeCell ref="F13:G13"/>
    <mergeCell ref="I10:J10"/>
    <mergeCell ref="I11:J11"/>
    <mergeCell ref="Y20:AD20"/>
    <mergeCell ref="M21:N21"/>
    <mergeCell ref="O21:P21"/>
    <mergeCell ref="Q20:R20"/>
    <mergeCell ref="S20:U20"/>
    <mergeCell ref="V20:X20"/>
    <mergeCell ref="M20:N20"/>
    <mergeCell ref="O20:P20"/>
    <mergeCell ref="Y21:AD21"/>
    <mergeCell ref="V19:X19"/>
    <mergeCell ref="I12:J12"/>
    <mergeCell ref="Y19:AD19"/>
    <mergeCell ref="M19:N19"/>
    <mergeCell ref="O19:P19"/>
    <mergeCell ref="Q19:R19"/>
    <mergeCell ref="A20:G20"/>
    <mergeCell ref="A21:B21"/>
    <mergeCell ref="V23:X23"/>
    <mergeCell ref="Q21:R21"/>
    <mergeCell ref="Q22:R22"/>
    <mergeCell ref="S22:U22"/>
    <mergeCell ref="V22:X22"/>
    <mergeCell ref="V21:X21"/>
    <mergeCell ref="S21:U21"/>
    <mergeCell ref="W25:Y26"/>
    <mergeCell ref="X27:Z27"/>
    <mergeCell ref="Z25:AD26"/>
    <mergeCell ref="G22:J22"/>
    <mergeCell ref="M22:N22"/>
    <mergeCell ref="O22:P22"/>
    <mergeCell ref="Y22:AD22"/>
    <mergeCell ref="Y23:AD23"/>
    <mergeCell ref="G23:J23"/>
    <mergeCell ref="M23:N23"/>
    <mergeCell ref="O23:P23"/>
    <mergeCell ref="Q23:R23"/>
    <mergeCell ref="S23:U23"/>
    <mergeCell ref="Y24:AD24"/>
    <mergeCell ref="G24:J24"/>
    <mergeCell ref="M24:N24"/>
    <mergeCell ref="O24:P24"/>
    <mergeCell ref="J27:K27"/>
    <mergeCell ref="L27:M27"/>
    <mergeCell ref="O27:Q27"/>
    <mergeCell ref="R27:T27"/>
    <mergeCell ref="S24:U24"/>
    <mergeCell ref="AA27:AD27"/>
    <mergeCell ref="A25:A26"/>
    <mergeCell ref="B25:L25"/>
    <mergeCell ref="B26:L26"/>
    <mergeCell ref="M25:N26"/>
    <mergeCell ref="Q24:R24"/>
    <mergeCell ref="U27:W27"/>
    <mergeCell ref="V24:X24"/>
    <mergeCell ref="O25:O26"/>
    <mergeCell ref="P25:S26"/>
    <mergeCell ref="T25:V26"/>
  </mergeCells>
  <printOptions/>
  <pageMargins left="0.1968503937007874" right="0.1968503937007874" top="0.7874015748031497" bottom="0.1968503937007874" header="0.5118110236220472" footer="0.5118110236220472"/>
  <pageSetup fitToWidth="0" fitToHeight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45.28125" style="0" customWidth="1"/>
    <col min="2" max="2" width="31.28125" style="0" customWidth="1"/>
    <col min="7" max="7" width="14.7109375" style="0" customWidth="1"/>
    <col min="8" max="8" width="11.57421875" style="0" customWidth="1"/>
    <col min="9" max="9" width="12.140625" style="0" customWidth="1"/>
    <col min="10" max="10" width="13.8515625" style="0" customWidth="1"/>
  </cols>
  <sheetData>
    <row r="1" s="64" customFormat="1" ht="24">
      <c r="A1" s="63" t="s">
        <v>67</v>
      </c>
    </row>
    <row r="2" s="64" customFormat="1" ht="24">
      <c r="A2" s="62" t="s">
        <v>61</v>
      </c>
    </row>
    <row r="3" s="64" customFormat="1" ht="24">
      <c r="A3" s="62"/>
    </row>
    <row r="4" spans="1:2" s="64" customFormat="1" ht="24">
      <c r="A4" s="65" t="s">
        <v>63</v>
      </c>
      <c r="B4" s="65" t="s">
        <v>64</v>
      </c>
    </row>
    <row r="5" spans="1:2" s="162" customFormat="1" ht="56.25" customHeight="1">
      <c r="A5" s="89" t="s">
        <v>189</v>
      </c>
      <c r="B5" s="161"/>
    </row>
    <row r="6" spans="1:2" s="64" customFormat="1" ht="24">
      <c r="A6" s="68" t="s">
        <v>190</v>
      </c>
      <c r="B6" s="66"/>
    </row>
    <row r="7" spans="1:2" s="64" customFormat="1" ht="24">
      <c r="A7" s="66" t="s">
        <v>191</v>
      </c>
      <c r="B7" s="66">
        <f>SUM(B5:B6)</f>
        <v>0</v>
      </c>
    </row>
    <row r="8" s="64" customFormat="1" ht="24">
      <c r="A8" s="62"/>
    </row>
    <row r="9" s="64" customFormat="1" ht="24">
      <c r="A9" s="62"/>
    </row>
    <row r="10" s="64" customFormat="1" ht="24"/>
    <row r="11" s="64" customFormat="1" ht="24">
      <c r="A11" s="63" t="s">
        <v>69</v>
      </c>
    </row>
    <row r="12" spans="1:10" ht="23.25">
      <c r="A12" s="5" t="s">
        <v>26</v>
      </c>
      <c r="B12" s="5" t="s">
        <v>27</v>
      </c>
      <c r="C12" s="5" t="s">
        <v>28</v>
      </c>
      <c r="D12" s="199" t="s">
        <v>29</v>
      </c>
      <c r="E12" s="200"/>
      <c r="F12" s="200"/>
      <c r="G12" s="201"/>
      <c r="H12" s="5" t="s">
        <v>30</v>
      </c>
      <c r="I12" s="199" t="s">
        <v>31</v>
      </c>
      <c r="J12" s="201"/>
    </row>
    <row r="13" spans="1:10" ht="24">
      <c r="A13" s="6" t="s">
        <v>11</v>
      </c>
      <c r="B13" s="6" t="s">
        <v>8</v>
      </c>
      <c r="C13" s="7"/>
      <c r="D13" s="202" t="s">
        <v>21</v>
      </c>
      <c r="E13" s="203"/>
      <c r="F13" s="203"/>
      <c r="G13" s="204"/>
      <c r="H13" s="6" t="s">
        <v>12</v>
      </c>
      <c r="I13" s="208" t="s">
        <v>9</v>
      </c>
      <c r="J13" s="209"/>
    </row>
    <row r="14" spans="1:10" ht="23.25">
      <c r="A14" s="6"/>
      <c r="B14" s="6" t="s">
        <v>23</v>
      </c>
      <c r="C14" s="10" t="s">
        <v>16</v>
      </c>
      <c r="D14" s="205"/>
      <c r="E14" s="206"/>
      <c r="F14" s="206"/>
      <c r="G14" s="207"/>
      <c r="H14" s="6" t="s">
        <v>13</v>
      </c>
      <c r="I14" s="208" t="s">
        <v>10</v>
      </c>
      <c r="J14" s="209"/>
    </row>
    <row r="15" spans="1:10" ht="23.25">
      <c r="A15" s="6"/>
      <c r="B15" s="13"/>
      <c r="C15" s="13" t="s">
        <v>17</v>
      </c>
      <c r="D15" s="210" t="s">
        <v>18</v>
      </c>
      <c r="E15" s="210"/>
      <c r="F15" s="210" t="s">
        <v>22</v>
      </c>
      <c r="G15" s="210"/>
      <c r="H15" s="6"/>
      <c r="I15" s="211">
        <v>100</v>
      </c>
      <c r="J15" s="212"/>
    </row>
    <row r="16" spans="1:10" ht="69.75">
      <c r="A16" s="6"/>
      <c r="B16" s="13"/>
      <c r="C16" s="7"/>
      <c r="D16" s="13" t="s">
        <v>19</v>
      </c>
      <c r="E16" s="13" t="s">
        <v>20</v>
      </c>
      <c r="F16" s="13" t="s">
        <v>19</v>
      </c>
      <c r="G16" s="13" t="s">
        <v>20</v>
      </c>
      <c r="H16" s="6"/>
      <c r="I16" s="14" t="s">
        <v>18</v>
      </c>
      <c r="J16" s="14" t="s">
        <v>22</v>
      </c>
    </row>
    <row r="17" spans="1:10" ht="46.5">
      <c r="A17" s="191">
        <v>1</v>
      </c>
      <c r="B17" s="15" t="s">
        <v>14</v>
      </c>
      <c r="C17" s="16"/>
      <c r="D17" s="17"/>
      <c r="E17" s="18"/>
      <c r="F17" s="17"/>
      <c r="G17" s="18"/>
      <c r="H17" s="17"/>
      <c r="I17" s="19">
        <f>E17*H17/100</f>
        <v>0</v>
      </c>
      <c r="J17" s="19">
        <f>G17*H17/100</f>
        <v>0</v>
      </c>
    </row>
    <row r="18" spans="1:10" ht="46.5">
      <c r="A18" s="192"/>
      <c r="B18" s="15" t="s">
        <v>15</v>
      </c>
      <c r="C18" s="20"/>
      <c r="D18" s="21"/>
      <c r="E18" s="22"/>
      <c r="F18" s="21"/>
      <c r="G18" s="22"/>
      <c r="H18" s="21"/>
      <c r="I18" s="23"/>
      <c r="J18" s="23"/>
    </row>
    <row r="19" spans="1:10" ht="46.5">
      <c r="A19" s="191">
        <v>2</v>
      </c>
      <c r="B19" s="15" t="s">
        <v>14</v>
      </c>
      <c r="C19" s="16"/>
      <c r="D19" s="17"/>
      <c r="E19" s="18"/>
      <c r="F19" s="17"/>
      <c r="G19" s="18"/>
      <c r="H19" s="17"/>
      <c r="I19" s="19">
        <f>E19*H19/100</f>
        <v>0</v>
      </c>
      <c r="J19" s="19">
        <f>G19*H19/100</f>
        <v>0</v>
      </c>
    </row>
    <row r="20" spans="1:10" ht="46.5">
      <c r="A20" s="192"/>
      <c r="B20" s="15" t="s">
        <v>15</v>
      </c>
      <c r="C20" s="24"/>
      <c r="D20" s="21"/>
      <c r="E20" s="22"/>
      <c r="F20" s="21"/>
      <c r="G20" s="22"/>
      <c r="H20" s="21"/>
      <c r="I20" s="23"/>
      <c r="J20" s="23"/>
    </row>
    <row r="21" spans="1:10" ht="24">
      <c r="A21" s="25"/>
      <c r="B21" s="26"/>
      <c r="C21" s="27"/>
      <c r="D21" s="28"/>
      <c r="E21" s="28"/>
      <c r="F21" s="193" t="s">
        <v>32</v>
      </c>
      <c r="G21" s="194"/>
      <c r="H21" s="29">
        <v>100</v>
      </c>
      <c r="I21" s="30">
        <f>SUM(I17:I20)</f>
        <v>0</v>
      </c>
      <c r="J21" s="30">
        <f>SUM(J17:J20)</f>
        <v>0</v>
      </c>
    </row>
    <row r="22" spans="1:10" ht="24">
      <c r="A22" s="195" t="s">
        <v>62</v>
      </c>
      <c r="B22" s="196"/>
      <c r="C22" s="196"/>
      <c r="D22" s="196"/>
      <c r="E22" s="196"/>
      <c r="F22" s="196"/>
      <c r="G22" s="196"/>
      <c r="H22" s="32"/>
      <c r="I22" s="33">
        <f>(I21*25)/5</f>
        <v>0</v>
      </c>
      <c r="J22" s="34">
        <f>(J21*70)/5</f>
        <v>0</v>
      </c>
    </row>
    <row r="23" spans="1:10" ht="24">
      <c r="A23" s="197" t="s">
        <v>36</v>
      </c>
      <c r="B23" s="198"/>
      <c r="C23" s="35"/>
      <c r="D23" s="36"/>
      <c r="E23" s="36"/>
      <c r="F23" s="36"/>
      <c r="G23" s="37"/>
      <c r="H23" s="37"/>
      <c r="I23" s="38"/>
      <c r="J23" s="39"/>
    </row>
  </sheetData>
  <sheetProtection/>
  <mergeCells count="13">
    <mergeCell ref="I12:J12"/>
    <mergeCell ref="D13:G14"/>
    <mergeCell ref="I13:J13"/>
    <mergeCell ref="I14:J14"/>
    <mergeCell ref="D15:E15"/>
    <mergeCell ref="F15:G15"/>
    <mergeCell ref="I15:J15"/>
    <mergeCell ref="A17:A18"/>
    <mergeCell ref="A19:A20"/>
    <mergeCell ref="F21:G21"/>
    <mergeCell ref="A22:G22"/>
    <mergeCell ref="A23:B23"/>
    <mergeCell ref="D12:G12"/>
  </mergeCells>
  <printOptions/>
  <pageMargins left="0.7" right="0.7" top="0.75" bottom="0.75" header="0.3" footer="0.3"/>
  <pageSetup fitToWidth="0" fitToHeight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0"/>
  <sheetViews>
    <sheetView view="pageBreakPreview" zoomScaleSheetLayoutView="100" zoomScalePageLayoutView="0" workbookViewId="0" topLeftCell="A1">
      <selection activeCell="A8" sqref="A8:C8"/>
    </sheetView>
  </sheetViews>
  <sheetFormatPr defaultColWidth="9.140625" defaultRowHeight="12.75"/>
  <cols>
    <col min="1" max="1" width="44.8515625" style="49" customWidth="1"/>
    <col min="2" max="2" width="12.421875" style="49" customWidth="1"/>
    <col min="3" max="3" width="28.421875" style="49" customWidth="1"/>
    <col min="4" max="4" width="14.140625" style="61" customWidth="1"/>
    <col min="5" max="43" width="9.140625" style="59" customWidth="1"/>
    <col min="44" max="16384" width="9.140625" style="49" customWidth="1"/>
  </cols>
  <sheetData>
    <row r="1" spans="1:43" s="40" customFormat="1" ht="24">
      <c r="A1" s="222" t="s">
        <v>97</v>
      </c>
      <c r="B1" s="222"/>
      <c r="C1" s="222"/>
      <c r="D1" s="222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</row>
    <row r="2" spans="1:43" s="40" customFormat="1" ht="24">
      <c r="A2" s="222" t="s">
        <v>96</v>
      </c>
      <c r="B2" s="222"/>
      <c r="C2" s="222"/>
      <c r="D2" s="222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</row>
    <row r="3" spans="1:43" s="40" customFormat="1" ht="29.25" customHeight="1">
      <c r="A3" s="65" t="s">
        <v>63</v>
      </c>
      <c r="B3" s="223" t="s">
        <v>64</v>
      </c>
      <c r="C3" s="223"/>
      <c r="D3" s="7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</row>
    <row r="4" spans="1:43" s="40" customFormat="1" ht="24">
      <c r="A4" s="67" t="s">
        <v>98</v>
      </c>
      <c r="B4" s="223"/>
      <c r="C4" s="223"/>
      <c r="D4" s="7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</row>
    <row r="5" spans="1:43" s="40" customFormat="1" ht="24">
      <c r="A5" s="68" t="s">
        <v>99</v>
      </c>
      <c r="B5" s="223"/>
      <c r="C5" s="223"/>
      <c r="D5" s="7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1:43" s="40" customFormat="1" ht="24">
      <c r="A6" s="66" t="s">
        <v>100</v>
      </c>
      <c r="B6" s="223"/>
      <c r="C6" s="223"/>
      <c r="D6" s="7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</row>
    <row r="7" spans="1:43" s="40" customFormat="1" ht="24">
      <c r="A7" s="75"/>
      <c r="B7" s="74"/>
      <c r="C7" s="74"/>
      <c r="D7" s="7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</row>
    <row r="8" spans="1:43" s="40" customFormat="1" ht="24" customHeight="1">
      <c r="A8" s="220" t="s">
        <v>101</v>
      </c>
      <c r="B8" s="220"/>
      <c r="C8" s="220"/>
      <c r="D8" s="7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</row>
    <row r="9" spans="1:43" s="40" customFormat="1" ht="24" customHeight="1">
      <c r="A9" s="76" t="s">
        <v>102</v>
      </c>
      <c r="B9" s="77" t="s">
        <v>20</v>
      </c>
      <c r="C9" s="75"/>
      <c r="D9" s="7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1:43" s="40" customFormat="1" ht="45" customHeight="1">
      <c r="A10" s="78" t="s">
        <v>104</v>
      </c>
      <c r="B10" s="79">
        <v>3</v>
      </c>
      <c r="C10" s="75"/>
      <c r="D10" s="7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1:43" s="40" customFormat="1" ht="24" customHeight="1">
      <c r="A11" s="76" t="s">
        <v>105</v>
      </c>
      <c r="B11" s="79">
        <v>3</v>
      </c>
      <c r="C11" s="75"/>
      <c r="D11" s="7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</row>
    <row r="12" spans="1:43" s="40" customFormat="1" ht="24" customHeight="1">
      <c r="A12" s="76" t="s">
        <v>106</v>
      </c>
      <c r="B12" s="79">
        <v>3</v>
      </c>
      <c r="C12" s="75"/>
      <c r="D12" s="7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1:43" s="40" customFormat="1" ht="24" customHeight="1">
      <c r="A13" s="76" t="s">
        <v>107</v>
      </c>
      <c r="B13" s="79">
        <v>3</v>
      </c>
      <c r="C13" s="75"/>
      <c r="D13" s="7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</row>
    <row r="14" spans="1:43" s="40" customFormat="1" ht="43.5" customHeight="1">
      <c r="A14" s="76" t="s">
        <v>108</v>
      </c>
      <c r="B14" s="79">
        <v>3</v>
      </c>
      <c r="C14" s="75"/>
      <c r="D14" s="7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1:43" s="40" customFormat="1" ht="24" customHeight="1">
      <c r="A15" s="80" t="s">
        <v>103</v>
      </c>
      <c r="B15" s="79">
        <v>15</v>
      </c>
      <c r="C15" s="75"/>
      <c r="D15" s="7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</row>
    <row r="16" spans="1:43" s="56" customFormat="1" ht="49.5" customHeight="1">
      <c r="A16" s="216" t="s">
        <v>74</v>
      </c>
      <c r="B16" s="216"/>
      <c r="C16" s="216"/>
      <c r="D16" s="216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</row>
    <row r="17" spans="1:43" s="56" customFormat="1" ht="21.75" customHeight="1">
      <c r="A17" s="221" t="s">
        <v>54</v>
      </c>
      <c r="B17" s="221"/>
      <c r="C17" s="221"/>
      <c r="D17" s="221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</row>
    <row r="18" spans="1:43" s="56" customFormat="1" ht="20.25" customHeight="1">
      <c r="A18" s="216" t="s">
        <v>53</v>
      </c>
      <c r="B18" s="216"/>
      <c r="C18" s="216"/>
      <c r="D18" s="5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</row>
    <row r="19" spans="1:43" s="56" customFormat="1" ht="21" customHeight="1">
      <c r="A19" s="216" t="s">
        <v>52</v>
      </c>
      <c r="B19" s="216"/>
      <c r="C19" s="216"/>
      <c r="D19" s="58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</row>
    <row r="20" spans="1:43" s="56" customFormat="1" ht="21.75" customHeight="1">
      <c r="A20" s="216" t="s">
        <v>50</v>
      </c>
      <c r="B20" s="216"/>
      <c r="C20" s="216"/>
      <c r="D20" s="58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</row>
    <row r="21" spans="1:43" s="56" customFormat="1" ht="24">
      <c r="A21" s="216" t="s">
        <v>51</v>
      </c>
      <c r="B21" s="216"/>
      <c r="C21" s="216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</row>
    <row r="22" spans="1:43" s="56" customFormat="1" ht="21" customHeight="1">
      <c r="A22" s="216" t="s">
        <v>59</v>
      </c>
      <c r="B22" s="216"/>
      <c r="C22" s="21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</row>
    <row r="23" spans="1:43" s="56" customFormat="1" ht="24">
      <c r="A23" s="216" t="s">
        <v>49</v>
      </c>
      <c r="B23" s="216"/>
      <c r="C23" s="21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</row>
    <row r="24" spans="1:43" s="56" customFormat="1" ht="16.5" customHeight="1">
      <c r="A24" s="62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</row>
    <row r="25" spans="1:4" ht="24">
      <c r="A25" s="217" t="s">
        <v>43</v>
      </c>
      <c r="B25" s="215" t="s">
        <v>44</v>
      </c>
      <c r="C25" s="215"/>
      <c r="D25" s="215"/>
    </row>
    <row r="26" spans="1:4" ht="24">
      <c r="A26" s="218"/>
      <c r="B26" s="215" t="s">
        <v>45</v>
      </c>
      <c r="C26" s="54" t="s">
        <v>75</v>
      </c>
      <c r="D26" s="215" t="s">
        <v>22</v>
      </c>
    </row>
    <row r="27" spans="1:4" ht="56.25" customHeight="1">
      <c r="A27" s="219"/>
      <c r="B27" s="215"/>
      <c r="C27" s="55" t="s">
        <v>46</v>
      </c>
      <c r="D27" s="215"/>
    </row>
    <row r="28" spans="1:4" ht="54.75" customHeight="1">
      <c r="A28" s="50" t="s">
        <v>76</v>
      </c>
      <c r="B28" s="51"/>
      <c r="C28" s="51"/>
      <c r="D28" s="51"/>
    </row>
    <row r="29" spans="1:4" ht="98.25">
      <c r="A29" s="52" t="s">
        <v>77</v>
      </c>
      <c r="B29" s="52"/>
      <c r="C29" s="52"/>
      <c r="D29" s="52"/>
    </row>
    <row r="30" spans="1:4" s="59" customFormat="1" ht="64.5" customHeight="1">
      <c r="A30" s="52" t="s">
        <v>78</v>
      </c>
      <c r="B30" s="52"/>
      <c r="C30" s="52"/>
      <c r="D30" s="52"/>
    </row>
    <row r="31" spans="1:4" s="59" customFormat="1" ht="24">
      <c r="A31" s="53" t="s">
        <v>47</v>
      </c>
      <c r="B31" s="53"/>
      <c r="C31" s="53"/>
      <c r="D31" s="53"/>
    </row>
    <row r="32" spans="1:4" s="59" customFormat="1" ht="26.25" customHeight="1">
      <c r="A32" s="50" t="s">
        <v>79</v>
      </c>
      <c r="B32" s="69"/>
      <c r="C32" s="69"/>
      <c r="D32" s="69"/>
    </row>
    <row r="33" spans="1:4" s="59" customFormat="1" ht="151.5" customHeight="1">
      <c r="A33" s="52" t="s">
        <v>80</v>
      </c>
      <c r="B33" s="53"/>
      <c r="C33" s="53"/>
      <c r="D33" s="53"/>
    </row>
    <row r="34" spans="1:4" s="59" customFormat="1" ht="24">
      <c r="A34" s="214" t="s">
        <v>43</v>
      </c>
      <c r="B34" s="215" t="s">
        <v>44</v>
      </c>
      <c r="C34" s="215"/>
      <c r="D34" s="215"/>
    </row>
    <row r="35" spans="1:4" s="59" customFormat="1" ht="24">
      <c r="A35" s="214"/>
      <c r="B35" s="215" t="s">
        <v>45</v>
      </c>
      <c r="C35" s="54" t="s">
        <v>75</v>
      </c>
      <c r="D35" s="215" t="s">
        <v>22</v>
      </c>
    </row>
    <row r="36" spans="1:4" s="59" customFormat="1" ht="24">
      <c r="A36" s="214"/>
      <c r="B36" s="215"/>
      <c r="C36" s="55" t="s">
        <v>46</v>
      </c>
      <c r="D36" s="215"/>
    </row>
    <row r="37" spans="1:4" s="59" customFormat="1" ht="69" customHeight="1">
      <c r="A37" s="52" t="s">
        <v>81</v>
      </c>
      <c r="B37" s="53"/>
      <c r="C37" s="53"/>
      <c r="D37" s="53"/>
    </row>
    <row r="38" spans="1:4" s="59" customFormat="1" ht="24">
      <c r="A38" s="53" t="s">
        <v>47</v>
      </c>
      <c r="B38" s="53"/>
      <c r="C38" s="53"/>
      <c r="D38" s="53"/>
    </row>
    <row r="39" spans="1:4" s="59" customFormat="1" ht="26.25" customHeight="1">
      <c r="A39" s="50" t="s">
        <v>82</v>
      </c>
      <c r="B39" s="51"/>
      <c r="C39" s="51"/>
      <c r="D39" s="51"/>
    </row>
    <row r="40" spans="1:4" s="59" customFormat="1" ht="51" customHeight="1">
      <c r="A40" s="52" t="s">
        <v>83</v>
      </c>
      <c r="B40" s="52"/>
      <c r="C40" s="52"/>
      <c r="D40" s="52"/>
    </row>
    <row r="41" spans="1:4" s="59" customFormat="1" ht="51" customHeight="1">
      <c r="A41" s="52" t="s">
        <v>84</v>
      </c>
      <c r="B41" s="52"/>
      <c r="C41" s="52"/>
      <c r="D41" s="52"/>
    </row>
    <row r="42" spans="1:4" s="59" customFormat="1" ht="51" customHeight="1">
      <c r="A42" s="52" t="s">
        <v>85</v>
      </c>
      <c r="B42" s="52"/>
      <c r="C42" s="52"/>
      <c r="D42" s="52"/>
    </row>
    <row r="43" spans="1:4" s="59" customFormat="1" ht="24">
      <c r="A43" s="53" t="s">
        <v>47</v>
      </c>
      <c r="B43" s="53"/>
      <c r="C43" s="53"/>
      <c r="D43" s="53"/>
    </row>
    <row r="44" spans="1:4" s="59" customFormat="1" ht="28.5" customHeight="1">
      <c r="A44" s="50" t="s">
        <v>86</v>
      </c>
      <c r="B44" s="51"/>
      <c r="C44" s="51"/>
      <c r="D44" s="51"/>
    </row>
    <row r="45" spans="1:4" s="59" customFormat="1" ht="45" customHeight="1">
      <c r="A45" s="52" t="s">
        <v>87</v>
      </c>
      <c r="B45" s="52"/>
      <c r="C45" s="52"/>
      <c r="D45" s="52"/>
    </row>
    <row r="46" spans="1:4" ht="93" customHeight="1">
      <c r="A46" s="71" t="s">
        <v>88</v>
      </c>
      <c r="B46" s="52"/>
      <c r="C46" s="52"/>
      <c r="D46" s="52"/>
    </row>
    <row r="47" spans="1:4" ht="90.75" customHeight="1">
      <c r="A47" s="52" t="s">
        <v>89</v>
      </c>
      <c r="D47" s="49"/>
    </row>
    <row r="48" spans="1:4" ht="43.5" customHeight="1">
      <c r="A48" s="52" t="s">
        <v>90</v>
      </c>
      <c r="D48" s="49"/>
    </row>
    <row r="49" spans="1:4" ht="27" customHeight="1">
      <c r="A49" s="53" t="s">
        <v>47</v>
      </c>
      <c r="D49" s="49"/>
    </row>
    <row r="50" spans="1:4" ht="24">
      <c r="A50" s="214" t="s">
        <v>43</v>
      </c>
      <c r="B50" s="215" t="s">
        <v>44</v>
      </c>
      <c r="C50" s="215"/>
      <c r="D50" s="215"/>
    </row>
    <row r="51" spans="1:4" ht="24">
      <c r="A51" s="214"/>
      <c r="B51" s="215" t="s">
        <v>45</v>
      </c>
      <c r="C51" s="54" t="s">
        <v>75</v>
      </c>
      <c r="D51" s="215" t="s">
        <v>22</v>
      </c>
    </row>
    <row r="52" spans="1:4" ht="24">
      <c r="A52" s="214"/>
      <c r="B52" s="215"/>
      <c r="C52" s="55" t="s">
        <v>46</v>
      </c>
      <c r="D52" s="215"/>
    </row>
    <row r="53" spans="1:4" ht="48.75">
      <c r="A53" s="72" t="s">
        <v>91</v>
      </c>
      <c r="B53" s="73"/>
      <c r="C53" s="73"/>
      <c r="D53" s="73"/>
    </row>
    <row r="54" spans="1:4" ht="48.75">
      <c r="A54" s="52" t="s">
        <v>92</v>
      </c>
      <c r="D54" s="49"/>
    </row>
    <row r="55" spans="1:4" ht="24">
      <c r="A55" s="52" t="s">
        <v>93</v>
      </c>
      <c r="D55" s="49"/>
    </row>
    <row r="56" spans="1:4" ht="73.5">
      <c r="A56" s="52" t="s">
        <v>94</v>
      </c>
      <c r="D56" s="49"/>
    </row>
    <row r="57" spans="1:4" ht="24">
      <c r="A57" s="53" t="s">
        <v>47</v>
      </c>
      <c r="D57" s="49"/>
    </row>
    <row r="58" spans="1:4" ht="24">
      <c r="A58" s="53" t="s">
        <v>48</v>
      </c>
      <c r="D58" s="49"/>
    </row>
    <row r="59" spans="1:43" s="40" customFormat="1" ht="35.25" customHeight="1">
      <c r="A59" s="3" t="s">
        <v>95</v>
      </c>
      <c r="B59" s="3"/>
      <c r="C59" s="8"/>
      <c r="D59" s="42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</row>
    <row r="60" spans="1:43" s="40" customFormat="1" ht="24">
      <c r="A60" s="213" t="s">
        <v>55</v>
      </c>
      <c r="B60" s="213"/>
      <c r="C60" s="4"/>
      <c r="D60" s="3" t="s">
        <v>5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</row>
    <row r="61" s="59" customFormat="1" ht="12.75"/>
    <row r="62" s="59" customFormat="1" ht="12.75"/>
    <row r="63" s="59" customFormat="1" ht="12.75"/>
    <row r="64" s="59" customFormat="1" ht="12.75"/>
    <row r="65" s="59" customFormat="1" ht="12.75"/>
    <row r="66" s="59" customFormat="1" ht="12.75"/>
    <row r="67" s="59" customFormat="1" ht="12.75"/>
    <row r="68" s="59" customFormat="1" ht="12.75"/>
    <row r="69" s="59" customFormat="1" ht="12.75"/>
    <row r="70" s="59" customFormat="1" ht="12.75"/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="59" customFormat="1" ht="12.75"/>
    <row r="77" s="59" customFormat="1" ht="12.75"/>
    <row r="78" s="59" customFormat="1" ht="12.75"/>
    <row r="79" s="59" customFormat="1" ht="12.75"/>
    <row r="80" s="59" customFormat="1" ht="12.75"/>
    <row r="81" s="59" customFormat="1" ht="12.75"/>
    <row r="82" s="59" customFormat="1" ht="12.75"/>
    <row r="83" s="59" customFormat="1" ht="12.75"/>
    <row r="84" s="59" customFormat="1" ht="12.75"/>
    <row r="85" s="59" customFormat="1" ht="12.75"/>
    <row r="86" s="59" customFormat="1" ht="12.75"/>
    <row r="87" s="59" customFormat="1" ht="12.75"/>
    <row r="88" s="59" customFormat="1" ht="12.75"/>
    <row r="89" s="59" customFormat="1" ht="12.75"/>
    <row r="90" s="59" customFormat="1" ht="12.75"/>
    <row r="91" s="59" customFormat="1" ht="12.75"/>
    <row r="92" s="59" customFormat="1" ht="12.75"/>
    <row r="93" s="59" customFormat="1" ht="12.75"/>
    <row r="94" s="59" customFormat="1" ht="12.75"/>
    <row r="95" s="59" customFormat="1" ht="12.75"/>
    <row r="96" s="59" customFormat="1" ht="12.75"/>
    <row r="97" s="59" customFormat="1" ht="12.75"/>
    <row r="98" s="59" customFormat="1" ht="12.75"/>
    <row r="99" s="59" customFormat="1" ht="12.75"/>
    <row r="100" s="59" customFormat="1" ht="12.75"/>
    <row r="101" s="59" customFormat="1" ht="12.75"/>
    <row r="102" s="59" customFormat="1" ht="12.75"/>
    <row r="103" s="59" customFormat="1" ht="12.75"/>
    <row r="104" s="59" customFormat="1" ht="12.75"/>
    <row r="105" s="59" customFormat="1" ht="12.75"/>
    <row r="106" s="59" customFormat="1" ht="12.75"/>
    <row r="107" s="59" customFormat="1" ht="12.75"/>
    <row r="108" s="59" customFormat="1" ht="12.75"/>
    <row r="109" s="59" customFormat="1" ht="12.75"/>
    <row r="110" s="59" customFormat="1" ht="12.75"/>
    <row r="111" s="59" customFormat="1" ht="12.75"/>
    <row r="112" s="59" customFormat="1" ht="12.75"/>
    <row r="113" s="59" customFormat="1" ht="12.75"/>
    <row r="114" s="59" customFormat="1" ht="12.75"/>
    <row r="115" s="59" customFormat="1" ht="12.75"/>
    <row r="116" s="59" customFormat="1" ht="12.75"/>
    <row r="117" s="59" customFormat="1" ht="12.75"/>
    <row r="118" s="59" customFormat="1" ht="12.75"/>
    <row r="119" s="59" customFormat="1" ht="12.75"/>
    <row r="120" s="59" customFormat="1" ht="12.75"/>
    <row r="121" s="59" customFormat="1" ht="12.75"/>
    <row r="122" s="59" customFormat="1" ht="12.75"/>
    <row r="123" s="59" customFormat="1" ht="12.75"/>
    <row r="124" s="59" customFormat="1" ht="12.75"/>
    <row r="125" s="59" customFormat="1" ht="12.75"/>
    <row r="126" s="59" customFormat="1" ht="12.75"/>
    <row r="127" s="59" customFormat="1" ht="12.75"/>
    <row r="128" s="59" customFormat="1" ht="12.75"/>
    <row r="129" s="59" customFormat="1" ht="12.75"/>
    <row r="130" s="59" customFormat="1" ht="12.75"/>
    <row r="131" s="59" customFormat="1" ht="12.75"/>
    <row r="132" s="59" customFormat="1" ht="12.75"/>
    <row r="133" s="59" customFormat="1" ht="12.75"/>
    <row r="134" s="59" customFormat="1" ht="12.75"/>
    <row r="135" s="59" customFormat="1" ht="12.75"/>
    <row r="136" s="59" customFormat="1" ht="12.75"/>
    <row r="137" s="59" customFormat="1" ht="12.75"/>
    <row r="138" s="59" customFormat="1" ht="12.75"/>
    <row r="139" s="59" customFormat="1" ht="12.75"/>
    <row r="140" s="59" customFormat="1" ht="12.75"/>
    <row r="141" s="59" customFormat="1" ht="12.75"/>
    <row r="142" s="59" customFormat="1" ht="12.75"/>
    <row r="143" s="59" customFormat="1" ht="12.75"/>
    <row r="144" s="59" customFormat="1" ht="12.75"/>
    <row r="145" s="59" customFormat="1" ht="12.75"/>
    <row r="146" s="59" customFormat="1" ht="12.75"/>
    <row r="147" s="59" customFormat="1" ht="12.75"/>
    <row r="148" s="59" customFormat="1" ht="12.75"/>
    <row r="149" s="59" customFormat="1" ht="12.75"/>
    <row r="150" s="59" customFormat="1" ht="12.75"/>
    <row r="151" s="59" customFormat="1" ht="12.75"/>
    <row r="152" s="59" customFormat="1" ht="12.75"/>
    <row r="153" s="59" customFormat="1" ht="12.75"/>
    <row r="154" s="59" customFormat="1" ht="12.75"/>
    <row r="155" s="59" customFormat="1" ht="12.75"/>
    <row r="156" s="59" customFormat="1" ht="12.75"/>
    <row r="157" s="59" customFormat="1" ht="12.75"/>
    <row r="158" s="59" customFormat="1" ht="12.75"/>
    <row r="159" s="59" customFormat="1" ht="12.75"/>
    <row r="160" s="59" customFormat="1" ht="12.75"/>
    <row r="161" s="59" customFormat="1" ht="12.75"/>
    <row r="162" s="59" customFormat="1" ht="12.75"/>
    <row r="163" s="59" customFormat="1" ht="12.75"/>
    <row r="164" s="59" customFormat="1" ht="12.75"/>
    <row r="165" s="59" customFormat="1" ht="12.75"/>
    <row r="166" s="59" customFormat="1" ht="12.75"/>
    <row r="167" s="59" customFormat="1" ht="12.75"/>
    <row r="168" s="59" customFormat="1" ht="12.75"/>
    <row r="169" s="59" customFormat="1" ht="12.75"/>
    <row r="170" s="59" customFormat="1" ht="12.75"/>
    <row r="171" s="59" customFormat="1" ht="12.75"/>
    <row r="172" s="59" customFormat="1" ht="12.75"/>
    <row r="173" s="59" customFormat="1" ht="12.75"/>
    <row r="174" s="59" customFormat="1" ht="12.75"/>
    <row r="175" s="59" customFormat="1" ht="12.75"/>
    <row r="176" s="59" customFormat="1" ht="12.75"/>
    <row r="177" s="59" customFormat="1" ht="12.75"/>
    <row r="178" s="59" customFormat="1" ht="12.75"/>
    <row r="179" s="59" customFormat="1" ht="12.75"/>
    <row r="180" s="59" customFormat="1" ht="12.75"/>
    <row r="181" s="59" customFormat="1" ht="12.75"/>
    <row r="182" s="59" customFormat="1" ht="12.75"/>
    <row r="183" s="59" customFormat="1" ht="12.75"/>
    <row r="184" s="59" customFormat="1" ht="12.75"/>
    <row r="185" s="59" customFormat="1" ht="12.75"/>
    <row r="186" s="59" customFormat="1" ht="12.75"/>
    <row r="187" s="59" customFormat="1" ht="12.75"/>
    <row r="188" s="59" customFormat="1" ht="12.75"/>
    <row r="189" s="59" customFormat="1" ht="12.75"/>
    <row r="190" s="59" customFormat="1" ht="12.75"/>
    <row r="191" s="59" customFormat="1" ht="12.75"/>
    <row r="192" s="59" customFormat="1" ht="12.75"/>
    <row r="193" s="59" customFormat="1" ht="12.75"/>
    <row r="194" s="59" customFormat="1" ht="12.75"/>
    <row r="195" s="59" customFormat="1" ht="12.75"/>
    <row r="196" s="59" customFormat="1" ht="12.75"/>
    <row r="197" s="59" customFormat="1" ht="12.75"/>
    <row r="198" s="59" customFormat="1" ht="12.75"/>
    <row r="199" s="59" customFormat="1" ht="12.75"/>
    <row r="200" s="59" customFormat="1" ht="12.75"/>
    <row r="201" s="59" customFormat="1" ht="12.75"/>
    <row r="202" s="59" customFormat="1" ht="12.75"/>
    <row r="203" s="59" customFormat="1" ht="12.75"/>
    <row r="204" s="59" customFormat="1" ht="12.75"/>
    <row r="205" s="59" customFormat="1" ht="12.75"/>
    <row r="206" s="59" customFormat="1" ht="12.75"/>
    <row r="207" s="59" customFormat="1" ht="12.75"/>
    <row r="208" s="59" customFormat="1" ht="12.75"/>
    <row r="209" s="59" customFormat="1" ht="12.75"/>
    <row r="210" s="59" customFormat="1" ht="12.75"/>
    <row r="211" s="59" customFormat="1" ht="12.75"/>
    <row r="212" s="59" customFormat="1" ht="12.75"/>
    <row r="213" s="59" customFormat="1" ht="12.75"/>
    <row r="214" s="59" customFormat="1" ht="12.75"/>
    <row r="215" s="59" customFormat="1" ht="12.75"/>
    <row r="216" s="59" customFormat="1" ht="12.75"/>
    <row r="217" s="59" customFormat="1" ht="12.75"/>
    <row r="218" s="59" customFormat="1" ht="12.75"/>
    <row r="219" s="59" customFormat="1" ht="12.75"/>
    <row r="220" s="59" customFormat="1" ht="12.75"/>
    <row r="221" s="59" customFormat="1" ht="12.75"/>
    <row r="222" s="59" customFormat="1" ht="12.75"/>
    <row r="223" s="59" customFormat="1" ht="12.75"/>
    <row r="224" s="59" customFormat="1" ht="12.75"/>
    <row r="225" s="59" customFormat="1" ht="12.75"/>
    <row r="226" s="59" customFormat="1" ht="12.75"/>
    <row r="227" s="59" customFormat="1" ht="12.75"/>
    <row r="228" s="59" customFormat="1" ht="12.75"/>
    <row r="229" s="59" customFormat="1" ht="12.75"/>
    <row r="230" s="59" customFormat="1" ht="12.75"/>
    <row r="231" s="59" customFormat="1" ht="12.75"/>
    <row r="232" s="59" customFormat="1" ht="12.75"/>
    <row r="233" s="59" customFormat="1" ht="12.75"/>
    <row r="234" s="59" customFormat="1" ht="12.75"/>
    <row r="235" s="59" customFormat="1" ht="12.75"/>
    <row r="236" s="59" customFormat="1" ht="12.75"/>
    <row r="237" s="59" customFormat="1" ht="12.75"/>
    <row r="238" s="59" customFormat="1" ht="12.75"/>
    <row r="239" s="59" customFormat="1" ht="12.75"/>
    <row r="240" s="59" customFormat="1" ht="12.75"/>
    <row r="241" s="59" customFormat="1" ht="12.75"/>
    <row r="242" s="59" customFormat="1" ht="12.75"/>
    <row r="243" s="59" customFormat="1" ht="12.75"/>
    <row r="244" s="59" customFormat="1" ht="12.75"/>
    <row r="245" s="59" customFormat="1" ht="12.75"/>
    <row r="246" s="59" customFormat="1" ht="12.75"/>
    <row r="247" s="59" customFormat="1" ht="12.75"/>
    <row r="248" s="59" customFormat="1" ht="12.75"/>
    <row r="249" s="59" customFormat="1" ht="12.75"/>
    <row r="250" s="59" customFormat="1" ht="12.75"/>
    <row r="251" s="59" customFormat="1" ht="12.75"/>
    <row r="252" s="59" customFormat="1" ht="12.75"/>
    <row r="253" s="59" customFormat="1" ht="12.75"/>
    <row r="254" s="59" customFormat="1" ht="12.75"/>
    <row r="255" s="59" customFormat="1" ht="12.75"/>
    <row r="256" s="59" customFormat="1" ht="12.75"/>
    <row r="257" s="59" customFormat="1" ht="12.75"/>
    <row r="258" s="59" customFormat="1" ht="12.75"/>
    <row r="259" s="59" customFormat="1" ht="12.75"/>
    <row r="260" s="59" customFormat="1" ht="12.75"/>
    <row r="261" s="59" customFormat="1" ht="12.75"/>
    <row r="262" s="59" customFormat="1" ht="12.75"/>
    <row r="263" s="59" customFormat="1" ht="12.75"/>
    <row r="264" s="59" customFormat="1" ht="12.75"/>
    <row r="265" s="59" customFormat="1" ht="12.75"/>
    <row r="266" s="59" customFormat="1" ht="12.75"/>
    <row r="267" s="59" customFormat="1" ht="12.75"/>
    <row r="268" s="59" customFormat="1" ht="12.75"/>
    <row r="269" s="59" customFormat="1" ht="12.75"/>
    <row r="270" s="59" customFormat="1" ht="12.75"/>
    <row r="271" s="59" customFormat="1" ht="12.75"/>
    <row r="272" s="59" customFormat="1" ht="12.75"/>
    <row r="273" s="59" customFormat="1" ht="12.75"/>
    <row r="274" s="59" customFormat="1" ht="12.75"/>
    <row r="275" s="59" customFormat="1" ht="12.75"/>
    <row r="276" s="59" customFormat="1" ht="12.75"/>
    <row r="277" s="59" customFormat="1" ht="12.75"/>
    <row r="278" s="59" customFormat="1" ht="12.75"/>
    <row r="279" s="59" customFormat="1" ht="12.75"/>
    <row r="280" s="59" customFormat="1" ht="12.75"/>
    <row r="281" s="59" customFormat="1" ht="12.75"/>
    <row r="282" s="59" customFormat="1" ht="12.75"/>
    <row r="283" s="59" customFormat="1" ht="12.75"/>
    <row r="284" s="59" customFormat="1" ht="12.75"/>
    <row r="285" s="59" customFormat="1" ht="12.75"/>
    <row r="286" s="59" customFormat="1" ht="12.75"/>
    <row r="287" s="59" customFormat="1" ht="12.75"/>
    <row r="288" s="59" customFormat="1" ht="12.75"/>
    <row r="289" s="59" customFormat="1" ht="12.75"/>
    <row r="290" s="59" customFormat="1" ht="12.75"/>
    <row r="291" s="59" customFormat="1" ht="12.75"/>
    <row r="292" s="59" customFormat="1" ht="12.75"/>
    <row r="293" s="59" customFormat="1" ht="12.75"/>
    <row r="294" s="59" customFormat="1" ht="12.75"/>
    <row r="295" s="59" customFormat="1" ht="12.75"/>
    <row r="296" s="59" customFormat="1" ht="12.75"/>
    <row r="297" s="59" customFormat="1" ht="12.75"/>
    <row r="298" s="59" customFormat="1" ht="12.75"/>
    <row r="299" s="59" customFormat="1" ht="12.75"/>
    <row r="300" s="59" customFormat="1" ht="12.75"/>
    <row r="301" s="59" customFormat="1" ht="12.75"/>
    <row r="302" s="59" customFormat="1" ht="12.75"/>
    <row r="303" s="59" customFormat="1" ht="12.75"/>
    <row r="304" s="59" customFormat="1" ht="12.75"/>
    <row r="305" s="59" customFormat="1" ht="12.75"/>
    <row r="306" s="59" customFormat="1" ht="12.75"/>
    <row r="307" s="59" customFormat="1" ht="12.75"/>
    <row r="308" s="59" customFormat="1" ht="12.75"/>
    <row r="309" s="59" customFormat="1" ht="12.75"/>
    <row r="310" s="59" customFormat="1" ht="12.75"/>
    <row r="311" s="59" customFormat="1" ht="12.75"/>
    <row r="312" s="59" customFormat="1" ht="12.75"/>
    <row r="313" s="59" customFormat="1" ht="12.75"/>
    <row r="314" s="59" customFormat="1" ht="12.75"/>
    <row r="315" s="59" customFormat="1" ht="12.75"/>
    <row r="316" s="59" customFormat="1" ht="12.75"/>
    <row r="317" s="59" customFormat="1" ht="12.75"/>
    <row r="318" s="59" customFormat="1" ht="12.75"/>
    <row r="319" s="59" customFormat="1" ht="12.75"/>
    <row r="320" s="59" customFormat="1" ht="12.75"/>
    <row r="321" s="59" customFormat="1" ht="12.75"/>
    <row r="322" s="59" customFormat="1" ht="12.75"/>
    <row r="323" s="59" customFormat="1" ht="12.75"/>
    <row r="324" s="59" customFormat="1" ht="12.75"/>
    <row r="325" s="59" customFormat="1" ht="12.75"/>
    <row r="326" s="59" customFormat="1" ht="12.75"/>
    <row r="327" s="59" customFormat="1" ht="12.75"/>
    <row r="328" s="59" customFormat="1" ht="12.75"/>
    <row r="329" s="59" customFormat="1" ht="12.75"/>
    <row r="330" s="59" customFormat="1" ht="12.75"/>
    <row r="331" s="59" customFormat="1" ht="12.75"/>
    <row r="332" s="59" customFormat="1" ht="12.75"/>
    <row r="333" s="59" customFormat="1" ht="12.75"/>
    <row r="334" s="59" customFormat="1" ht="12.75"/>
    <row r="335" s="59" customFormat="1" ht="12.75"/>
    <row r="336" s="59" customFormat="1" ht="12.75"/>
    <row r="337" s="59" customFormat="1" ht="12.75"/>
    <row r="338" s="59" customFormat="1" ht="12.75"/>
    <row r="339" s="59" customFormat="1" ht="12.75"/>
    <row r="340" s="59" customFormat="1" ht="12.75"/>
    <row r="341" s="59" customFormat="1" ht="12.75"/>
    <row r="342" s="59" customFormat="1" ht="12.75"/>
    <row r="343" s="59" customFormat="1" ht="12.75"/>
    <row r="344" s="59" customFormat="1" ht="12.75"/>
    <row r="345" s="59" customFormat="1" ht="12.75"/>
    <row r="346" s="59" customFormat="1" ht="12.75"/>
    <row r="347" s="59" customFormat="1" ht="12.75"/>
    <row r="348" s="59" customFormat="1" ht="12.75"/>
    <row r="349" s="59" customFormat="1" ht="12.75"/>
    <row r="350" s="59" customFormat="1" ht="12.75"/>
    <row r="351" s="59" customFormat="1" ht="12.75"/>
    <row r="352" s="59" customFormat="1" ht="12.75"/>
    <row r="353" s="59" customFormat="1" ht="12.75"/>
    <row r="354" s="59" customFormat="1" ht="12.75"/>
    <row r="355" s="59" customFormat="1" ht="12.75"/>
    <row r="356" s="59" customFormat="1" ht="12.75"/>
    <row r="357" s="59" customFormat="1" ht="12.75"/>
    <row r="358" s="59" customFormat="1" ht="12.75"/>
    <row r="359" s="59" customFormat="1" ht="12.75"/>
    <row r="360" s="59" customFormat="1" ht="12.75"/>
    <row r="361" s="59" customFormat="1" ht="12.75"/>
    <row r="362" s="59" customFormat="1" ht="12.75"/>
    <row r="363" s="59" customFormat="1" ht="12.75"/>
    <row r="364" s="59" customFormat="1" ht="12.75"/>
    <row r="365" s="59" customFormat="1" ht="12.75"/>
    <row r="366" s="59" customFormat="1" ht="12.75"/>
    <row r="367" s="59" customFormat="1" ht="12.75"/>
    <row r="368" s="59" customFormat="1" ht="12.75"/>
    <row r="369" s="59" customFormat="1" ht="12.75"/>
    <row r="370" s="59" customFormat="1" ht="12.75"/>
    <row r="371" s="59" customFormat="1" ht="12.75"/>
    <row r="372" s="59" customFormat="1" ht="12.75"/>
    <row r="373" s="59" customFormat="1" ht="12.75"/>
    <row r="374" s="59" customFormat="1" ht="12.75"/>
    <row r="375" s="59" customFormat="1" ht="12.75"/>
    <row r="376" s="59" customFormat="1" ht="12.75"/>
    <row r="377" s="59" customFormat="1" ht="12.75"/>
    <row r="378" s="59" customFormat="1" ht="12.75"/>
    <row r="379" s="59" customFormat="1" ht="12.75"/>
    <row r="380" s="59" customFormat="1" ht="12.75"/>
    <row r="381" s="59" customFormat="1" ht="12.75"/>
    <row r="382" s="59" customFormat="1" ht="12.75"/>
    <row r="383" s="59" customFormat="1" ht="12.75"/>
    <row r="384" s="59" customFormat="1" ht="12.75"/>
    <row r="385" s="59" customFormat="1" ht="12.75"/>
    <row r="386" s="59" customFormat="1" ht="12.75"/>
    <row r="387" s="59" customFormat="1" ht="12.75"/>
    <row r="388" s="59" customFormat="1" ht="12.75"/>
    <row r="389" s="59" customFormat="1" ht="12.75"/>
    <row r="390" s="59" customFormat="1" ht="12.75"/>
    <row r="391" s="59" customFormat="1" ht="12.75"/>
    <row r="392" s="59" customFormat="1" ht="12.75"/>
    <row r="393" s="59" customFormat="1" ht="12.75"/>
    <row r="394" s="59" customFormat="1" ht="12.75"/>
    <row r="395" s="59" customFormat="1" ht="12.75"/>
    <row r="396" s="59" customFormat="1" ht="12.75"/>
    <row r="397" s="59" customFormat="1" ht="12.75"/>
    <row r="398" s="59" customFormat="1" ht="12.75"/>
    <row r="399" s="59" customFormat="1" ht="12.75"/>
    <row r="400" s="59" customFormat="1" ht="12.75"/>
    <row r="401" s="59" customFormat="1" ht="12.75"/>
    <row r="402" s="59" customFormat="1" ht="12.75"/>
    <row r="403" s="59" customFormat="1" ht="12.75"/>
    <row r="404" s="59" customFormat="1" ht="12.75"/>
    <row r="405" s="59" customFormat="1" ht="12.75"/>
    <row r="406" s="59" customFormat="1" ht="12.75"/>
    <row r="407" s="59" customFormat="1" ht="12.75"/>
    <row r="408" s="59" customFormat="1" ht="12.75"/>
    <row r="409" s="59" customFormat="1" ht="12.75"/>
    <row r="410" s="59" customFormat="1" ht="12.75"/>
    <row r="411" s="59" customFormat="1" ht="12.75"/>
    <row r="412" s="59" customFormat="1" ht="12.75"/>
    <row r="413" s="59" customFormat="1" ht="12.75"/>
    <row r="414" s="59" customFormat="1" ht="12.75"/>
    <row r="415" s="59" customFormat="1" ht="12.75"/>
    <row r="416" s="59" customFormat="1" ht="12.75"/>
    <row r="417" s="59" customFormat="1" ht="12.75"/>
    <row r="418" s="59" customFormat="1" ht="12.75"/>
    <row r="419" s="59" customFormat="1" ht="12.75"/>
    <row r="420" s="59" customFormat="1" ht="12.75"/>
    <row r="421" s="59" customFormat="1" ht="12.75"/>
    <row r="422" s="59" customFormat="1" ht="12.75"/>
    <row r="423" s="59" customFormat="1" ht="12.75"/>
    <row r="424" s="59" customFormat="1" ht="12.75"/>
    <row r="425" s="59" customFormat="1" ht="12.75"/>
    <row r="426" s="59" customFormat="1" ht="12.75"/>
    <row r="427" s="59" customFormat="1" ht="12.75"/>
    <row r="428" s="59" customFormat="1" ht="12.75"/>
    <row r="429" s="59" customFormat="1" ht="12.75"/>
    <row r="430" s="59" customFormat="1" ht="12.75"/>
    <row r="431" s="59" customFormat="1" ht="12.75"/>
    <row r="432" s="59" customFormat="1" ht="12.75"/>
    <row r="433" s="59" customFormat="1" ht="12.75"/>
    <row r="434" s="59" customFormat="1" ht="12.75"/>
    <row r="435" s="59" customFormat="1" ht="12.75"/>
    <row r="436" s="59" customFormat="1" ht="12.75"/>
    <row r="437" s="59" customFormat="1" ht="12.75"/>
    <row r="438" s="59" customFormat="1" ht="12.75"/>
    <row r="439" s="59" customFormat="1" ht="12.75"/>
    <row r="440" s="59" customFormat="1" ht="12.75"/>
    <row r="441" s="59" customFormat="1" ht="12.75"/>
    <row r="442" s="59" customFormat="1" ht="12.75"/>
    <row r="443" s="59" customFormat="1" ht="12.75"/>
    <row r="444" s="59" customFormat="1" ht="12.75"/>
    <row r="445" s="59" customFormat="1" ht="12.75"/>
    <row r="446" s="59" customFormat="1" ht="12.75"/>
    <row r="447" s="59" customFormat="1" ht="12.75"/>
    <row r="448" s="59" customFormat="1" ht="12.75"/>
    <row r="449" s="59" customFormat="1" ht="12.75"/>
    <row r="450" s="59" customFormat="1" ht="12.75"/>
    <row r="451" s="59" customFormat="1" ht="12.75"/>
    <row r="452" s="59" customFormat="1" ht="12.75"/>
    <row r="453" s="59" customFormat="1" ht="12.75"/>
    <row r="454" s="59" customFormat="1" ht="12.75"/>
    <row r="455" s="59" customFormat="1" ht="12.75"/>
    <row r="456" s="59" customFormat="1" ht="12.75"/>
    <row r="457" s="59" customFormat="1" ht="12.75"/>
    <row r="458" s="59" customFormat="1" ht="12.75"/>
    <row r="459" s="59" customFormat="1" ht="12.75"/>
    <row r="460" s="59" customFormat="1" ht="12.75"/>
    <row r="461" s="59" customFormat="1" ht="12.75"/>
    <row r="462" s="59" customFormat="1" ht="12.75"/>
    <row r="463" s="59" customFormat="1" ht="12.75"/>
    <row r="464" s="59" customFormat="1" ht="12.75"/>
    <row r="465" s="59" customFormat="1" ht="12.75"/>
    <row r="466" s="59" customFormat="1" ht="12.75"/>
    <row r="467" s="59" customFormat="1" ht="12.75"/>
    <row r="468" s="59" customFormat="1" ht="12.75"/>
    <row r="469" s="59" customFormat="1" ht="12.75"/>
    <row r="470" s="59" customFormat="1" ht="12.75"/>
    <row r="471" s="59" customFormat="1" ht="12.75"/>
    <row r="472" s="59" customFormat="1" ht="12.75"/>
    <row r="473" s="59" customFormat="1" ht="12.75"/>
    <row r="474" s="59" customFormat="1" ht="12.75"/>
    <row r="475" s="59" customFormat="1" ht="12.75"/>
    <row r="476" s="59" customFormat="1" ht="12.75"/>
    <row r="477" s="59" customFormat="1" ht="12.75"/>
    <row r="478" s="59" customFormat="1" ht="12.75"/>
    <row r="479" s="59" customFormat="1" ht="12.75"/>
    <row r="480" s="59" customFormat="1" ht="12.75"/>
    <row r="481" s="59" customFormat="1" ht="12.75"/>
    <row r="482" s="59" customFormat="1" ht="12.75"/>
    <row r="483" s="59" customFormat="1" ht="12.75"/>
    <row r="484" s="59" customFormat="1" ht="12.75"/>
    <row r="485" s="59" customFormat="1" ht="12.75"/>
    <row r="486" s="59" customFormat="1" ht="12.75"/>
    <row r="487" s="59" customFormat="1" ht="12.75"/>
    <row r="488" s="59" customFormat="1" ht="12.75"/>
    <row r="489" s="59" customFormat="1" ht="12.75"/>
    <row r="490" s="59" customFormat="1" ht="12.75"/>
    <row r="491" s="59" customFormat="1" ht="12.75"/>
    <row r="492" s="59" customFormat="1" ht="12.75"/>
    <row r="493" s="59" customFormat="1" ht="12.75"/>
    <row r="494" s="59" customFormat="1" ht="12.75"/>
    <row r="495" s="59" customFormat="1" ht="12.75"/>
    <row r="496" s="59" customFormat="1" ht="12.75"/>
    <row r="497" s="59" customFormat="1" ht="12.75"/>
    <row r="498" s="59" customFormat="1" ht="12.75"/>
    <row r="499" s="59" customFormat="1" ht="12.75"/>
    <row r="500" s="59" customFormat="1" ht="12.75"/>
    <row r="501" s="59" customFormat="1" ht="12.75"/>
    <row r="502" s="59" customFormat="1" ht="12.75"/>
    <row r="503" s="59" customFormat="1" ht="12.75"/>
    <row r="504" s="59" customFormat="1" ht="12.75"/>
    <row r="505" s="59" customFormat="1" ht="12.75"/>
    <row r="506" s="59" customFormat="1" ht="12.75"/>
    <row r="507" s="59" customFormat="1" ht="12.75"/>
    <row r="508" s="59" customFormat="1" ht="12.75"/>
    <row r="509" s="59" customFormat="1" ht="12.75"/>
    <row r="510" s="59" customFormat="1" ht="12.75"/>
    <row r="511" s="59" customFormat="1" ht="12.75"/>
    <row r="512" s="59" customFormat="1" ht="12.75"/>
    <row r="513" s="59" customFormat="1" ht="12.75"/>
    <row r="514" s="59" customFormat="1" ht="12.75"/>
    <row r="515" s="59" customFormat="1" ht="12.75"/>
    <row r="516" s="59" customFormat="1" ht="12.75"/>
    <row r="517" s="59" customFormat="1" ht="12.75"/>
    <row r="518" s="59" customFormat="1" ht="12.75"/>
    <row r="519" s="59" customFormat="1" ht="12.75"/>
    <row r="520" s="59" customFormat="1" ht="12.75"/>
    <row r="521" s="59" customFormat="1" ht="12.75"/>
    <row r="522" s="59" customFormat="1" ht="12.75"/>
    <row r="523" s="59" customFormat="1" ht="12.75"/>
    <row r="524" s="59" customFormat="1" ht="12.75"/>
    <row r="525" s="59" customFormat="1" ht="12.75"/>
    <row r="526" s="59" customFormat="1" ht="12.75"/>
    <row r="527" s="59" customFormat="1" ht="12.75"/>
    <row r="528" s="59" customFormat="1" ht="12.75"/>
    <row r="529" s="59" customFormat="1" ht="12.75"/>
    <row r="530" s="59" customFormat="1" ht="12.75"/>
    <row r="531" s="59" customFormat="1" ht="12.75"/>
    <row r="532" s="59" customFormat="1" ht="12.75"/>
    <row r="533" s="59" customFormat="1" ht="12.75"/>
    <row r="534" s="59" customFormat="1" ht="12.75"/>
    <row r="535" s="59" customFormat="1" ht="12.75"/>
    <row r="536" s="59" customFormat="1" ht="12.75"/>
    <row r="537" s="59" customFormat="1" ht="12.75"/>
    <row r="538" s="59" customFormat="1" ht="12.75"/>
    <row r="539" s="59" customFormat="1" ht="12.75"/>
    <row r="540" s="59" customFormat="1" ht="12.75"/>
    <row r="541" s="59" customFormat="1" ht="12.75"/>
    <row r="542" s="59" customFormat="1" ht="12.75"/>
    <row r="543" s="59" customFormat="1" ht="12.75"/>
    <row r="544" s="59" customFormat="1" ht="12.75"/>
    <row r="545" s="59" customFormat="1" ht="12.75"/>
    <row r="546" s="59" customFormat="1" ht="12.75"/>
    <row r="547" s="59" customFormat="1" ht="12.75"/>
  </sheetData>
  <sheetProtection/>
  <mergeCells count="28">
    <mergeCell ref="A1:D1"/>
    <mergeCell ref="A2:D2"/>
    <mergeCell ref="B3:C3"/>
    <mergeCell ref="B4:C4"/>
    <mergeCell ref="B5:C5"/>
    <mergeCell ref="B6:C6"/>
    <mergeCell ref="A8:C8"/>
    <mergeCell ref="A16:D16"/>
    <mergeCell ref="A17:D17"/>
    <mergeCell ref="A18:C18"/>
    <mergeCell ref="A19:C19"/>
    <mergeCell ref="A20:C20"/>
    <mergeCell ref="A21:C21"/>
    <mergeCell ref="A22:C22"/>
    <mergeCell ref="A23:C23"/>
    <mergeCell ref="A25:A27"/>
    <mergeCell ref="B25:D25"/>
    <mergeCell ref="B26:B27"/>
    <mergeCell ref="D26:D27"/>
    <mergeCell ref="A60:B60"/>
    <mergeCell ref="A34:A36"/>
    <mergeCell ref="B34:D34"/>
    <mergeCell ref="B35:B36"/>
    <mergeCell ref="D35:D36"/>
    <mergeCell ref="A50:A52"/>
    <mergeCell ref="B50:D50"/>
    <mergeCell ref="B51:B52"/>
    <mergeCell ref="D51:D52"/>
  </mergeCells>
  <printOptions/>
  <pageMargins left="0.3937007874015748" right="0.1968503937007874" top="0.7480314960629921" bottom="0.3937007874015748" header="0.31496062992125984" footer="0.31496062992125984"/>
  <pageSetup horizontalDpi="600" verticalDpi="600" orientation="portrait" paperSize="9" r:id="rId2"/>
  <rowBreaks count="2" manualBreakCount="2">
    <brk id="33" max="255" man="1"/>
    <brk id="4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">
      <selection activeCell="I14" sqref="I14"/>
    </sheetView>
  </sheetViews>
  <sheetFormatPr defaultColWidth="9.140625" defaultRowHeight="12.75"/>
  <cols>
    <col min="1" max="1" width="16.140625" style="81" customWidth="1"/>
    <col min="2" max="2" width="18.57421875" style="81" customWidth="1"/>
    <col min="3" max="3" width="25.00390625" style="81" customWidth="1"/>
    <col min="4" max="4" width="17.28125" style="81" customWidth="1"/>
    <col min="5" max="5" width="14.140625" style="81" customWidth="1"/>
    <col min="6" max="6" width="8.140625" style="81" customWidth="1"/>
    <col min="7" max="7" width="10.28125" style="84" customWidth="1"/>
    <col min="8" max="8" width="14.28125" style="81" customWidth="1"/>
    <col min="9" max="9" width="14.00390625" style="81" customWidth="1"/>
    <col min="10" max="16384" width="9.140625" style="81" customWidth="1"/>
  </cols>
  <sheetData>
    <row r="1" spans="1:3" ht="24">
      <c r="A1" s="220" t="s">
        <v>141</v>
      </c>
      <c r="B1" s="220"/>
      <c r="C1" s="220"/>
    </row>
    <row r="3" spans="1:9" s="84" customFormat="1" ht="73.5">
      <c r="A3" s="82" t="s">
        <v>102</v>
      </c>
      <c r="B3" s="82" t="s">
        <v>109</v>
      </c>
      <c r="C3" s="82" t="s">
        <v>110</v>
      </c>
      <c r="D3" s="82" t="s">
        <v>111</v>
      </c>
      <c r="E3" s="234" t="s">
        <v>112</v>
      </c>
      <c r="F3" s="234"/>
      <c r="G3" s="82" t="s">
        <v>113</v>
      </c>
      <c r="H3" s="53" t="s">
        <v>45</v>
      </c>
      <c r="I3" s="53" t="s">
        <v>22</v>
      </c>
    </row>
    <row r="4" spans="1:9" ht="206.25" customHeight="1">
      <c r="A4" s="235" t="s">
        <v>142</v>
      </c>
      <c r="B4" s="226" t="s">
        <v>167</v>
      </c>
      <c r="C4" s="85" t="s">
        <v>114</v>
      </c>
      <c r="D4" s="85" t="s">
        <v>115</v>
      </c>
      <c r="E4" s="224" t="s">
        <v>116</v>
      </c>
      <c r="F4" s="224"/>
      <c r="G4" s="102">
        <v>3</v>
      </c>
      <c r="H4" s="86"/>
      <c r="I4" s="86"/>
    </row>
    <row r="5" spans="1:9" ht="129" customHeight="1">
      <c r="A5" s="236"/>
      <c r="B5" s="227"/>
      <c r="C5" s="95" t="s">
        <v>143</v>
      </c>
      <c r="D5" s="95" t="s">
        <v>117</v>
      </c>
      <c r="E5" s="236" t="s">
        <v>147</v>
      </c>
      <c r="F5" s="236"/>
      <c r="G5" s="95"/>
      <c r="H5" s="97"/>
      <c r="I5" s="97"/>
    </row>
    <row r="6" spans="1:9" ht="204" customHeight="1">
      <c r="A6" s="93"/>
      <c r="B6" s="96"/>
      <c r="C6" s="96"/>
      <c r="D6" s="96"/>
      <c r="E6" s="232" t="s">
        <v>148</v>
      </c>
      <c r="F6" s="232"/>
      <c r="G6" s="96"/>
      <c r="H6" s="86"/>
      <c r="I6" s="86"/>
    </row>
    <row r="7" spans="1:9" ht="183" customHeight="1">
      <c r="A7" s="99"/>
      <c r="B7" s="100"/>
      <c r="C7" s="100"/>
      <c r="D7" s="95"/>
      <c r="E7" s="233" t="s">
        <v>149</v>
      </c>
      <c r="F7" s="233"/>
      <c r="G7" s="100"/>
      <c r="H7" s="86"/>
      <c r="I7" s="86"/>
    </row>
    <row r="8" spans="1:9" ht="98.25">
      <c r="A8" s="94"/>
      <c r="B8" s="95"/>
      <c r="C8" s="95"/>
      <c r="D8" s="98" t="s">
        <v>118</v>
      </c>
      <c r="E8" s="224" t="s">
        <v>119</v>
      </c>
      <c r="F8" s="224"/>
      <c r="G8" s="95"/>
      <c r="H8" s="86"/>
      <c r="I8" s="86"/>
    </row>
    <row r="9" spans="1:9" ht="344.25" customHeight="1">
      <c r="A9" s="89" t="s">
        <v>140</v>
      </c>
      <c r="B9" s="85" t="s">
        <v>165</v>
      </c>
      <c r="C9" s="85" t="s">
        <v>144</v>
      </c>
      <c r="D9" s="52" t="s">
        <v>168</v>
      </c>
      <c r="E9" s="224" t="s">
        <v>164</v>
      </c>
      <c r="F9" s="224"/>
      <c r="G9" s="90">
        <v>3</v>
      </c>
      <c r="H9" s="83"/>
      <c r="I9" s="83"/>
    </row>
    <row r="10" spans="1:9" ht="273" customHeight="1">
      <c r="A10" s="94"/>
      <c r="B10" s="98"/>
      <c r="C10" s="98" t="s">
        <v>120</v>
      </c>
      <c r="D10" s="104" t="s">
        <v>169</v>
      </c>
      <c r="E10" s="237"/>
      <c r="F10" s="238"/>
      <c r="G10" s="103"/>
      <c r="H10" s="92"/>
      <c r="I10" s="92"/>
    </row>
    <row r="11" spans="1:9" ht="171.75" customHeight="1">
      <c r="A11" s="78" t="s">
        <v>106</v>
      </c>
      <c r="B11" s="88" t="s">
        <v>151</v>
      </c>
      <c r="C11" s="85" t="s">
        <v>121</v>
      </c>
      <c r="D11" s="52" t="s">
        <v>123</v>
      </c>
      <c r="E11" s="225" t="s">
        <v>152</v>
      </c>
      <c r="F11" s="225"/>
      <c r="G11" s="90" t="s">
        <v>124</v>
      </c>
      <c r="H11" s="86"/>
      <c r="I11" s="86"/>
    </row>
    <row r="12" spans="1:9" ht="147">
      <c r="A12" s="106"/>
      <c r="B12" s="224"/>
      <c r="C12" s="85" t="s">
        <v>122</v>
      </c>
      <c r="D12" s="85" t="s">
        <v>125</v>
      </c>
      <c r="E12" s="225" t="s">
        <v>153</v>
      </c>
      <c r="F12" s="225"/>
      <c r="G12" s="96"/>
      <c r="H12" s="86"/>
      <c r="I12" s="86"/>
    </row>
    <row r="13" spans="1:9" ht="98.25" customHeight="1">
      <c r="A13" s="105"/>
      <c r="B13" s="224"/>
      <c r="C13" s="85" t="s">
        <v>150</v>
      </c>
      <c r="D13" s="88" t="s">
        <v>126</v>
      </c>
      <c r="E13" s="224" t="s">
        <v>154</v>
      </c>
      <c r="F13" s="224"/>
      <c r="G13" s="95"/>
      <c r="H13" s="86"/>
      <c r="I13" s="86"/>
    </row>
    <row r="14" spans="1:9" ht="171.75">
      <c r="A14" s="89" t="s">
        <v>107</v>
      </c>
      <c r="B14" s="88" t="s">
        <v>127</v>
      </c>
      <c r="C14" s="85" t="s">
        <v>155</v>
      </c>
      <c r="D14" s="85" t="s">
        <v>159</v>
      </c>
      <c r="E14" s="224" t="s">
        <v>128</v>
      </c>
      <c r="F14" s="224"/>
      <c r="G14" s="90">
        <v>3</v>
      </c>
      <c r="H14" s="86"/>
      <c r="I14" s="86"/>
    </row>
    <row r="15" spans="1:9" ht="171.75">
      <c r="A15" s="93"/>
      <c r="B15" s="96"/>
      <c r="C15" s="85" t="s">
        <v>156</v>
      </c>
      <c r="D15" s="85" t="s">
        <v>129</v>
      </c>
      <c r="E15" s="225" t="s">
        <v>160</v>
      </c>
      <c r="F15" s="225"/>
      <c r="G15" s="102"/>
      <c r="H15" s="86"/>
      <c r="I15" s="86"/>
    </row>
    <row r="16" spans="1:9" ht="196.5">
      <c r="A16" s="99"/>
      <c r="B16" s="100"/>
      <c r="C16" s="87" t="s">
        <v>157</v>
      </c>
      <c r="D16" s="226" t="s">
        <v>130</v>
      </c>
      <c r="E16" s="242" t="s">
        <v>161</v>
      </c>
      <c r="F16" s="243"/>
      <c r="G16" s="107"/>
      <c r="H16" s="229"/>
      <c r="I16" s="231"/>
    </row>
    <row r="17" spans="1:9" ht="73.5">
      <c r="A17" s="94"/>
      <c r="B17" s="95"/>
      <c r="C17" s="85" t="s">
        <v>158</v>
      </c>
      <c r="D17" s="227"/>
      <c r="E17" s="244"/>
      <c r="F17" s="245"/>
      <c r="G17" s="103"/>
      <c r="H17" s="230"/>
      <c r="I17" s="231"/>
    </row>
    <row r="18" spans="1:9" ht="78.75" customHeight="1">
      <c r="A18" s="235" t="s">
        <v>145</v>
      </c>
      <c r="B18" s="235" t="s">
        <v>146</v>
      </c>
      <c r="C18" s="85" t="s">
        <v>131</v>
      </c>
      <c r="D18" s="240" t="s">
        <v>162</v>
      </c>
      <c r="E18" s="228" t="s">
        <v>163</v>
      </c>
      <c r="F18" s="228"/>
      <c r="G18" s="102">
        <v>3</v>
      </c>
      <c r="H18" s="91"/>
      <c r="I18" s="91"/>
    </row>
    <row r="19" spans="1:9" ht="48.75">
      <c r="A19" s="239"/>
      <c r="B19" s="239"/>
      <c r="C19" s="85" t="s">
        <v>132</v>
      </c>
      <c r="D19" s="241"/>
      <c r="E19" s="228"/>
      <c r="F19" s="228"/>
      <c r="G19" s="107"/>
      <c r="H19" s="108"/>
      <c r="I19" s="108"/>
    </row>
    <row r="20" spans="1:9" ht="345" customHeight="1">
      <c r="A20" s="236"/>
      <c r="B20" s="236"/>
      <c r="C20" s="88" t="s">
        <v>133</v>
      </c>
      <c r="D20" s="104"/>
      <c r="E20" s="228"/>
      <c r="F20" s="228"/>
      <c r="G20" s="103"/>
      <c r="H20" s="92"/>
      <c r="I20" s="92"/>
    </row>
    <row r="21" spans="1:9" ht="98.25">
      <c r="A21" s="93"/>
      <c r="B21" s="93"/>
      <c r="C21" s="96"/>
      <c r="D21" s="101"/>
      <c r="E21" s="53" t="s">
        <v>166</v>
      </c>
      <c r="F21" s="53" t="s">
        <v>20</v>
      </c>
      <c r="G21" s="102"/>
      <c r="H21" s="91"/>
      <c r="I21" s="91"/>
    </row>
    <row r="22" spans="1:9" ht="24">
      <c r="A22" s="99"/>
      <c r="B22" s="99"/>
      <c r="C22" s="100"/>
      <c r="D22" s="109"/>
      <c r="E22" s="71" t="s">
        <v>134</v>
      </c>
      <c r="F22" s="71">
        <v>3</v>
      </c>
      <c r="G22" s="107"/>
      <c r="H22" s="108"/>
      <c r="I22" s="108"/>
    </row>
    <row r="23" spans="1:9" ht="24">
      <c r="A23" s="99"/>
      <c r="B23" s="99"/>
      <c r="C23" s="100"/>
      <c r="D23" s="109"/>
      <c r="E23" s="71" t="s">
        <v>135</v>
      </c>
      <c r="F23" s="71">
        <v>2.5</v>
      </c>
      <c r="G23" s="107"/>
      <c r="H23" s="108"/>
      <c r="I23" s="108"/>
    </row>
    <row r="24" spans="1:9" ht="24">
      <c r="A24" s="99"/>
      <c r="B24" s="99"/>
      <c r="C24" s="100"/>
      <c r="D24" s="109"/>
      <c r="E24" s="71" t="s">
        <v>136</v>
      </c>
      <c r="F24" s="71">
        <v>2</v>
      </c>
      <c r="G24" s="107"/>
      <c r="H24" s="108"/>
      <c r="I24" s="108"/>
    </row>
    <row r="25" spans="1:9" ht="24">
      <c r="A25" s="99"/>
      <c r="B25" s="99"/>
      <c r="C25" s="100"/>
      <c r="D25" s="109"/>
      <c r="E25" s="71" t="s">
        <v>137</v>
      </c>
      <c r="F25" s="71">
        <v>1.5</v>
      </c>
      <c r="G25" s="107"/>
      <c r="H25" s="108"/>
      <c r="I25" s="108"/>
    </row>
    <row r="26" spans="1:9" ht="24">
      <c r="A26" s="99"/>
      <c r="B26" s="99"/>
      <c r="C26" s="100"/>
      <c r="D26" s="109"/>
      <c r="E26" s="71" t="s">
        <v>138</v>
      </c>
      <c r="F26" s="71">
        <v>1</v>
      </c>
      <c r="G26" s="107"/>
      <c r="H26" s="108"/>
      <c r="I26" s="108"/>
    </row>
    <row r="27" spans="1:9" ht="24">
      <c r="A27" s="94"/>
      <c r="B27" s="94"/>
      <c r="C27" s="95"/>
      <c r="D27" s="104"/>
      <c r="E27" s="71" t="s">
        <v>139</v>
      </c>
      <c r="F27" s="71">
        <v>0</v>
      </c>
      <c r="G27" s="103"/>
      <c r="H27" s="92"/>
      <c r="I27" s="92"/>
    </row>
  </sheetData>
  <sheetProtection/>
  <mergeCells count="25">
    <mergeCell ref="B4:B5"/>
    <mergeCell ref="E9:F9"/>
    <mergeCell ref="E10:F10"/>
    <mergeCell ref="A18:A20"/>
    <mergeCell ref="B18:B20"/>
    <mergeCell ref="D18:D19"/>
    <mergeCell ref="E16:F17"/>
    <mergeCell ref="E4:F4"/>
    <mergeCell ref="E5:F5"/>
    <mergeCell ref="I16:I17"/>
    <mergeCell ref="E6:F6"/>
    <mergeCell ref="E7:F7"/>
    <mergeCell ref="A1:C1"/>
    <mergeCell ref="E11:F11"/>
    <mergeCell ref="E12:F12"/>
    <mergeCell ref="B12:B13"/>
    <mergeCell ref="E8:F8"/>
    <mergeCell ref="E3:F3"/>
    <mergeCell ref="A4:A5"/>
    <mergeCell ref="E13:F13"/>
    <mergeCell ref="E14:F14"/>
    <mergeCell ref="E15:F15"/>
    <mergeCell ref="D16:D17"/>
    <mergeCell ref="E18:F20"/>
    <mergeCell ref="H16:H17"/>
  </mergeCells>
  <printOptions/>
  <pageMargins left="0.15748031496062992" right="0.15748031496062992" top="0.3937007874015748" bottom="0.35433070866141736" header="0.15748031496062992" footer="0.1574803149606299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">
      <selection activeCell="A3" sqref="A3:H26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24.57421875" style="1" customWidth="1"/>
    <col min="4" max="4" width="7.57421875" style="1" customWidth="1"/>
    <col min="5" max="5" width="6.140625" style="1" customWidth="1"/>
    <col min="6" max="6" width="12.28125" style="1" customWidth="1"/>
    <col min="7" max="16384" width="9.140625" style="1" customWidth="1"/>
  </cols>
  <sheetData>
    <row r="1" ht="23.25">
      <c r="A1" s="2" t="s">
        <v>56</v>
      </c>
    </row>
    <row r="2" ht="23.25">
      <c r="A2" s="2"/>
    </row>
    <row r="3" spans="1:8" ht="23.25">
      <c r="A3" s="41"/>
      <c r="B3" s="42"/>
      <c r="C3" s="42"/>
      <c r="D3" s="42"/>
      <c r="E3" s="42"/>
      <c r="F3" s="42"/>
      <c r="G3" s="42"/>
      <c r="H3" s="43"/>
    </row>
    <row r="4" spans="1:8" ht="24">
      <c r="A4" s="249" t="s">
        <v>6</v>
      </c>
      <c r="B4" s="250"/>
      <c r="C4" s="250"/>
      <c r="D4" s="250"/>
      <c r="E4" s="250"/>
      <c r="F4" s="250"/>
      <c r="G4" s="250"/>
      <c r="H4" s="251"/>
    </row>
    <row r="5" spans="1:8" ht="24">
      <c r="A5" s="249" t="s">
        <v>7</v>
      </c>
      <c r="B5" s="250"/>
      <c r="C5" s="250"/>
      <c r="D5" s="250"/>
      <c r="E5" s="250"/>
      <c r="F5" s="250"/>
      <c r="G5" s="250"/>
      <c r="H5" s="251"/>
    </row>
    <row r="6" spans="1:8" ht="30">
      <c r="A6" s="44"/>
      <c r="B6" s="8"/>
      <c r="C6" s="8"/>
      <c r="D6" s="8"/>
      <c r="E6" s="8"/>
      <c r="F6" s="8"/>
      <c r="G6" s="8"/>
      <c r="H6" s="9"/>
    </row>
    <row r="7" spans="1:8" ht="30">
      <c r="A7" s="44"/>
      <c r="B7" s="8"/>
      <c r="C7" s="8"/>
      <c r="D7" s="8"/>
      <c r="E7" s="8"/>
      <c r="F7" s="8"/>
      <c r="G7" s="8"/>
      <c r="H7" s="9"/>
    </row>
    <row r="8" spans="1:8" ht="24">
      <c r="A8" s="246" t="s">
        <v>37</v>
      </c>
      <c r="B8" s="247"/>
      <c r="C8" s="247"/>
      <c r="D8" s="247"/>
      <c r="E8" s="247"/>
      <c r="F8" s="247"/>
      <c r="G8" s="247"/>
      <c r="H8" s="248"/>
    </row>
    <row r="9" spans="1:8" ht="24">
      <c r="A9" s="246" t="s">
        <v>38</v>
      </c>
      <c r="B9" s="247"/>
      <c r="C9" s="247"/>
      <c r="D9" s="247"/>
      <c r="E9" s="247"/>
      <c r="F9" s="247"/>
      <c r="G9" s="247"/>
      <c r="H9" s="248"/>
    </row>
    <row r="10" spans="1:8" ht="24">
      <c r="A10" s="45"/>
      <c r="B10" s="8"/>
      <c r="C10" s="8"/>
      <c r="D10" s="8"/>
      <c r="E10" s="8"/>
      <c r="F10" s="8"/>
      <c r="G10" s="8"/>
      <c r="H10" s="9"/>
    </row>
    <row r="11" spans="1:8" ht="24">
      <c r="A11" s="45"/>
      <c r="B11" s="8"/>
      <c r="C11" s="8"/>
      <c r="D11" s="8"/>
      <c r="E11" s="8"/>
      <c r="F11" s="8"/>
      <c r="G11" s="8"/>
      <c r="H11" s="9"/>
    </row>
    <row r="12" spans="1:8" ht="24">
      <c r="A12" s="45"/>
      <c r="B12" s="8"/>
      <c r="C12" s="8"/>
      <c r="D12" s="8"/>
      <c r="E12" s="8"/>
      <c r="F12" s="8"/>
      <c r="G12" s="8"/>
      <c r="H12" s="9"/>
    </row>
    <row r="13" spans="1:8" ht="24">
      <c r="A13" s="246" t="s">
        <v>37</v>
      </c>
      <c r="B13" s="247"/>
      <c r="C13" s="247"/>
      <c r="D13" s="247"/>
      <c r="E13" s="247"/>
      <c r="F13" s="247"/>
      <c r="G13" s="247"/>
      <c r="H13" s="248"/>
    </row>
    <row r="14" spans="1:8" ht="24">
      <c r="A14" s="246" t="s">
        <v>38</v>
      </c>
      <c r="B14" s="247"/>
      <c r="C14" s="247"/>
      <c r="D14" s="247"/>
      <c r="E14" s="247"/>
      <c r="F14" s="247"/>
      <c r="G14" s="247"/>
      <c r="H14" s="248"/>
    </row>
    <row r="15" spans="1:8" ht="24">
      <c r="A15" s="45"/>
      <c r="B15" s="8"/>
      <c r="C15" s="8"/>
      <c r="D15" s="8"/>
      <c r="E15" s="8"/>
      <c r="F15" s="8"/>
      <c r="G15" s="8"/>
      <c r="H15" s="9"/>
    </row>
    <row r="16" spans="1:8" ht="30">
      <c r="A16" s="46"/>
      <c r="B16" s="8"/>
      <c r="C16" s="8"/>
      <c r="D16" s="8"/>
      <c r="E16" s="8"/>
      <c r="F16" s="8"/>
      <c r="G16" s="8"/>
      <c r="H16" s="9"/>
    </row>
    <row r="17" spans="1:8" ht="30">
      <c r="A17" s="46"/>
      <c r="B17" s="8"/>
      <c r="C17" s="8"/>
      <c r="D17" s="8"/>
      <c r="E17" s="8"/>
      <c r="F17" s="8"/>
      <c r="G17" s="8"/>
      <c r="H17" s="9"/>
    </row>
    <row r="18" spans="1:8" ht="24">
      <c r="A18" s="246" t="s">
        <v>37</v>
      </c>
      <c r="B18" s="247"/>
      <c r="C18" s="247"/>
      <c r="D18" s="247"/>
      <c r="E18" s="247"/>
      <c r="F18" s="247"/>
      <c r="G18" s="247"/>
      <c r="H18" s="248"/>
    </row>
    <row r="19" spans="1:8" ht="24">
      <c r="A19" s="246" t="s">
        <v>38</v>
      </c>
      <c r="B19" s="247"/>
      <c r="C19" s="247"/>
      <c r="D19" s="247"/>
      <c r="E19" s="247"/>
      <c r="F19" s="247"/>
      <c r="G19" s="247"/>
      <c r="H19" s="248"/>
    </row>
    <row r="20" spans="1:8" ht="24">
      <c r="A20" s="47"/>
      <c r="B20" s="8"/>
      <c r="C20" s="8"/>
      <c r="D20" s="8"/>
      <c r="E20" s="8"/>
      <c r="F20" s="8"/>
      <c r="G20" s="8"/>
      <c r="H20" s="9"/>
    </row>
    <row r="21" spans="1:8" ht="24">
      <c r="A21" s="47"/>
      <c r="B21" s="8"/>
      <c r="C21" s="8"/>
      <c r="D21" s="8"/>
      <c r="E21" s="8"/>
      <c r="F21" s="8"/>
      <c r="G21" s="8"/>
      <c r="H21" s="9"/>
    </row>
    <row r="22" spans="1:8" ht="24">
      <c r="A22" s="47"/>
      <c r="B22" s="8"/>
      <c r="C22" s="8"/>
      <c r="D22" s="8"/>
      <c r="E22" s="8"/>
      <c r="F22" s="8"/>
      <c r="G22" s="8"/>
      <c r="H22" s="9"/>
    </row>
    <row r="23" spans="1:8" ht="24">
      <c r="A23" s="246" t="s">
        <v>39</v>
      </c>
      <c r="B23" s="247"/>
      <c r="C23" s="247"/>
      <c r="D23" s="247"/>
      <c r="E23" s="247"/>
      <c r="F23" s="247"/>
      <c r="G23" s="247"/>
      <c r="H23" s="248"/>
    </row>
    <row r="24" spans="1:8" ht="24">
      <c r="A24" s="246" t="s">
        <v>40</v>
      </c>
      <c r="B24" s="247"/>
      <c r="C24" s="247"/>
      <c r="D24" s="247"/>
      <c r="E24" s="247"/>
      <c r="F24" s="247"/>
      <c r="G24" s="247"/>
      <c r="H24" s="248"/>
    </row>
    <row r="25" spans="1:8" ht="24">
      <c r="A25" s="47"/>
      <c r="B25" s="8"/>
      <c r="C25" s="8"/>
      <c r="D25" s="8"/>
      <c r="E25" s="8"/>
      <c r="F25" s="8"/>
      <c r="G25" s="8"/>
      <c r="H25" s="9"/>
    </row>
    <row r="26" spans="1:8" ht="24">
      <c r="A26" s="48"/>
      <c r="B26" s="11"/>
      <c r="C26" s="11"/>
      <c r="D26" s="11"/>
      <c r="E26" s="11"/>
      <c r="F26" s="11"/>
      <c r="G26" s="11"/>
      <c r="H26" s="12"/>
    </row>
    <row r="27" spans="1:8" ht="24">
      <c r="A27" s="31"/>
      <c r="B27" s="8"/>
      <c r="C27" s="8"/>
      <c r="D27" s="8"/>
      <c r="E27" s="8"/>
      <c r="F27" s="8"/>
      <c r="G27" s="8"/>
      <c r="H27" s="8"/>
    </row>
  </sheetData>
  <sheetProtection/>
  <mergeCells count="10">
    <mergeCell ref="A24:H24"/>
    <mergeCell ref="A8:H8"/>
    <mergeCell ref="A9:H9"/>
    <mergeCell ref="A13:H13"/>
    <mergeCell ref="A14:H14"/>
    <mergeCell ref="A4:H4"/>
    <mergeCell ref="A5:H5"/>
    <mergeCell ref="A18:H18"/>
    <mergeCell ref="A19:H19"/>
    <mergeCell ref="A23:H23"/>
  </mergeCells>
  <printOptions/>
  <pageMargins left="0.7480314960629921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ADMIN</cp:lastModifiedBy>
  <cp:lastPrinted>2022-04-28T07:35:34Z</cp:lastPrinted>
  <dcterms:created xsi:type="dcterms:W3CDTF">2013-12-02T05:11:17Z</dcterms:created>
  <dcterms:modified xsi:type="dcterms:W3CDTF">2022-04-28T08:15:59Z</dcterms:modified>
  <cp:category/>
  <cp:version/>
  <cp:contentType/>
  <cp:contentStatus/>
</cp:coreProperties>
</file>